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米田くんへ\R7委託業務入札\●令和04年_検体検査業務委託入札（郵便入札）\R7\"/>
    </mc:Choice>
  </mc:AlternateContent>
  <xr:revisionPtr revIDLastSave="0" documentId="13_ncr:1_{584310AD-BE69-4A95-9F7B-1298FC149F99}" xr6:coauthVersionLast="47" xr6:coauthVersionMax="47" xr10:uidLastSave="{00000000-0000-0000-0000-000000000000}"/>
  <bookViews>
    <workbookView xWindow="-120" yWindow="-120" windowWidth="20730" windowHeight="11040" xr2:uid="{E1EB26E8-FC77-4F75-9EEC-7BE26A4D9D6C}"/>
  </bookViews>
  <sheets>
    <sheet name="検査項目単価表【細菌検査以外】" sheetId="9" r:id="rId1"/>
  </sheets>
  <definedNames>
    <definedName name="_xlnm._FilterDatabase" localSheetId="0" hidden="1">検査項目単価表【細菌検査以外】!$A$5:$I$430</definedName>
    <definedName name="_xlnm.Print_Area" localSheetId="0">検査項目単価表【細菌検査以外】!$A$1:$I$434</definedName>
    <definedName name="_xlnm.Print_Titles" localSheetId="0">検査項目単価表【細菌検査以外】!$1:$6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9" l="1"/>
  <c r="J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8" i="9"/>
  <c r="J9" i="9"/>
</calcChain>
</file>

<file path=xl/sharedStrings.xml><?xml version="1.0" encoding="utf-8"?>
<sst xmlns="http://schemas.openxmlformats.org/spreadsheetml/2006/main" count="1709" uniqueCount="848">
  <si>
    <t xml:space="preserve">項目名称 </t>
  </si>
  <si>
    <t>成長ﾎﾙﾓﾝ(GH)</t>
  </si>
  <si>
    <t>ECLIA</t>
  </si>
  <si>
    <t>M 2.47以下　F 0.13～9.88</t>
  </si>
  <si>
    <t>ng/mL</t>
  </si>
  <si>
    <t>ﾌﾟﾛﾗｸﾁﾝ</t>
  </si>
  <si>
    <t>M 4.29～13.69 F(閉経前）4.91～29.32 F(閉経後）3.12～15.39</t>
  </si>
  <si>
    <t>C-ﾍﾟﾌﾟﾁﾄﾞ(CPR)</t>
  </si>
  <si>
    <t>CLEIA</t>
  </si>
  <si>
    <t>負荷前0.61～2.09</t>
  </si>
  <si>
    <t>抗ｻｲﾛｸﾞﾛﾌﾞﾘﾝ抗体 ｻｲﾛｲﾄﾞﾃｽﾄ</t>
  </si>
  <si>
    <t>PA</t>
  </si>
  <si>
    <t>陰性 (100未満)</t>
  </si>
  <si>
    <t>倍</t>
  </si>
  <si>
    <t>抗ﾏｲｸﾛｿﾞ-ﾑ抗体 ﾏｲｸﾛｿﾞ-ﾑﾃｽﾄ</t>
  </si>
  <si>
    <t>ﾋﾞﾀﾐﾝB1</t>
  </si>
  <si>
    <t>LC/MS/MS</t>
  </si>
  <si>
    <t>24～66</t>
  </si>
  <si>
    <t>ﾋﾞﾀﾐﾝB12</t>
  </si>
  <si>
    <t>180～914</t>
  </si>
  <si>
    <t>pg/mL</t>
  </si>
  <si>
    <t>葉酸</t>
  </si>
  <si>
    <t>4.0以上</t>
  </si>
  <si>
    <t>ｼﾞｺﾞｷｼﾝ</t>
  </si>
  <si>
    <t>EIA</t>
  </si>
  <si>
    <t>消失相濃度0.8～2.0</t>
  </si>
  <si>
    <t>ｱﾝｷﾞｵﾃﾝｼﾝⅠ転換酵素(ACE)</t>
  </si>
  <si>
    <t>笠原法</t>
  </si>
  <si>
    <t>8.3～21.4</t>
  </si>
  <si>
    <t>U/L</t>
  </si>
  <si>
    <t>ﾚﾆﾝ活性(PRA)(EIA)</t>
  </si>
  <si>
    <t>ｺﾙﾁｿﾞ-ﾙ</t>
  </si>
  <si>
    <t>午前6時～10時　7.07～19.6</t>
  </si>
  <si>
    <t>μg/dL</t>
  </si>
  <si>
    <t>HCV抗体(第3世代)</t>
  </si>
  <si>
    <t>陰性1.0未満　陽性1.0以上</t>
  </si>
  <si>
    <t>COI</t>
  </si>
  <si>
    <t>ｱﾙﾄﾞｽﾃﾛﾝ(CLEIA)</t>
  </si>
  <si>
    <t>NSE (神経特異ｴﾉﾗ-ｾﾞ)</t>
  </si>
  <si>
    <t>16.3以下</t>
  </si>
  <si>
    <t>IGE(非特異的IGE)</t>
  </si>
  <si>
    <t>FEIA</t>
  </si>
  <si>
    <t>173以下</t>
  </si>
  <si>
    <t>IU/mL</t>
  </si>
  <si>
    <t>ﾊﾙｶﾞﾔ</t>
  </si>
  <si>
    <t>ｸﾗｽ 0</t>
  </si>
  <si>
    <t>ｸﾗｽ</t>
  </si>
  <si>
    <t>ｷﾞﾖｳｷﾞｼﾊﾞ</t>
  </si>
  <si>
    <t>ｶﾓｶﾞﾔ</t>
  </si>
  <si>
    <t>ｵｵｱﾜｶﾞｴﾘ</t>
  </si>
  <si>
    <t>ﾌﾞﾀｸｻ</t>
  </si>
  <si>
    <t>ｵｵﾌﾞﾀｸｻ</t>
  </si>
  <si>
    <t>ﾖﾓｷﾞ</t>
  </si>
  <si>
    <t>ｱｽﾍﾟﾙｷﾞﾙｽ</t>
  </si>
  <si>
    <t>ｱﾙﾃﾙﾅﾘｱ</t>
  </si>
  <si>
    <t>ﾊﾝﾉｷ(属)</t>
  </si>
  <si>
    <t>ｼﾗｶﾝﾊﾞ(属)</t>
  </si>
  <si>
    <t>ﾈｺのﾌｹ</t>
  </si>
  <si>
    <t>ｳｼのﾌｹ</t>
  </si>
  <si>
    <t>ﾔｹﾋﾖｳﾋﾀﾞﾆ(ﾀﾞﾆ1)</t>
  </si>
  <si>
    <t>ｺﾅﾋﾖｳﾋﾀﾞﾆ(ﾀﾞﾆ2)</t>
  </si>
  <si>
    <t>ﾊｳｽﾀﾞｽﾄ1</t>
  </si>
  <si>
    <t>牛乳</t>
  </si>
  <si>
    <t>卵白</t>
  </si>
  <si>
    <t>ﾀﾗ</t>
  </si>
  <si>
    <t>ﾋﾟ-ﾅﾂﾂ</t>
  </si>
  <si>
    <t>ｱ-ﾓﾝﾄﾞ</t>
  </si>
  <si>
    <t>大豆</t>
  </si>
  <si>
    <t>ｶﾝｼﾞﾀﾞ</t>
  </si>
  <si>
    <t>ｶﾆ</t>
  </si>
  <si>
    <t>ｴﾋﾞ</t>
  </si>
  <si>
    <t>ｽｷﾞ</t>
  </si>
  <si>
    <t>ﾌｴﾘﾁﾝ</t>
  </si>
  <si>
    <t>M 39.4～340 F 3.6～114</t>
  </si>
  <si>
    <t>副甲状腺ﾎﾙﾓﾝ (PTH)-ｲﾝﾀｸﾄ</t>
  </si>
  <si>
    <t>10～65</t>
  </si>
  <si>
    <t>CA15-3</t>
  </si>
  <si>
    <t>25.0以下</t>
  </si>
  <si>
    <t>U/mL</t>
  </si>
  <si>
    <t>CA125</t>
  </si>
  <si>
    <t>35.0以下</t>
  </si>
  <si>
    <t>HPLC</t>
  </si>
  <si>
    <t>総合検査案内参照</t>
  </si>
  <si>
    <t>小麦</t>
  </si>
  <si>
    <t>大麦</t>
  </si>
  <si>
    <t>ﾄｳﾓﾛｺｼ</t>
  </si>
  <si>
    <t>ｲﾇのﾌｹ</t>
  </si>
  <si>
    <t>ﾐﾂﾊﾞﾁ</t>
  </si>
  <si>
    <t>ｽｽﾞﾒﾊﾞﾁ</t>
  </si>
  <si>
    <t>ｱｼﾅｶﾞﾊﾞﾁ</t>
  </si>
  <si>
    <t>ｺﾞｷﾌﾞﾘ</t>
  </si>
  <si>
    <t>寒冷沈澱法</t>
  </si>
  <si>
    <t>陰性</t>
  </si>
  <si>
    <t>なし</t>
  </si>
  <si>
    <t>IGG</t>
  </si>
  <si>
    <t>免疫比濁法</t>
  </si>
  <si>
    <t>870～1700</t>
  </si>
  <si>
    <t>mg/dL</t>
  </si>
  <si>
    <t>IGA</t>
  </si>
  <si>
    <t>110～410</t>
  </si>
  <si>
    <t>IGM</t>
  </si>
  <si>
    <t>M 33～190 F 46～260</t>
  </si>
  <si>
    <t>ｾﾙﾛﾌﾟﾗｽﾐﾝ</t>
  </si>
  <si>
    <t>ネフェロメトリー</t>
  </si>
  <si>
    <t>21～37</t>
  </si>
  <si>
    <t>C3</t>
  </si>
  <si>
    <t>86～160</t>
  </si>
  <si>
    <t>C4</t>
  </si>
  <si>
    <t>17～45</t>
  </si>
  <si>
    <t>アガロース電気泳動法</t>
  </si>
  <si>
    <t>　　α ： M 26.9～50.5
　　　　　F 32.6～52.5
PREβ： M 7.9～23.8
　　　　　F 6.6～20.8
　　　β： M 35.3～55.5
　　　　　　F 33.6～52.0
PREβ+β：なし
　OTHER ：なし
　　BAND ：なし</t>
  </si>
  <si>
    <t>　　　　　α：(%)
　　　PREβ：(%)
　　　　　β：(%)
FPREβ+β：(%)
　　OTHER：(%)
　　　BAND：(%)</t>
    <phoneticPr fontId="1"/>
  </si>
  <si>
    <t>ALPｱｲｿｻﾞｲﾑ(IFCC)</t>
  </si>
  <si>
    <t>ALP1：0.0～5.3 
ALP2：36.6～69.2
ALP3：25.2～54.2
ALP5：0.0～18.1
　　　　　　</t>
    <phoneticPr fontId="1"/>
  </si>
  <si>
    <t>ALP1：（％）
ALP2：（％）
ALP3：（％）
ALP5：（％）
　　　　　　　</t>
    <phoneticPr fontId="1"/>
  </si>
  <si>
    <t>ｱﾐﾗ-ｾﾞｱｲｿｻﾞｲﾑ</t>
  </si>
  <si>
    <t>S4：なし
S3：なし
S2：なし
S1：なし
P4：なし
P3：なし
P2：なし
P1：なし
BAND：なし
TOTAL-S：36.0～84.3
TOTAL-P：15.7～64.0</t>
  </si>
  <si>
    <t>S4：(%)
S3：(%)
S2：(%)
S1：(%)
P4：(%)
P3：(%)
P2：(%)
P1：(%)
BAND：(%)
TOTAL-S：(%)
TOTAL-P：(%)</t>
  </si>
  <si>
    <t>CPKｱｲｿｻﾞｲﾑ</t>
  </si>
  <si>
    <t>BB：2以下
MB：6以下
MM：93～99
BAND：なし</t>
  </si>
  <si>
    <t>BB：(%)
MB：(%)
MM：(%)
BAND：(%)</t>
  </si>
  <si>
    <t>米</t>
  </si>
  <si>
    <t>尿中C-ﾍﾟﾌﾟﾁﾄﾞ(CPR)</t>
  </si>
  <si>
    <t>29.2～167</t>
  </si>
  <si>
    <t>μg/day</t>
  </si>
  <si>
    <t>尿中β2-ﾏｲｸﾛｸﾞﾛﾌﾞﾘﾝ</t>
  </si>
  <si>
    <t>ラテックス凝集免疫法</t>
  </si>
  <si>
    <t>230以下</t>
  </si>
  <si>
    <t>μg/L</t>
  </si>
  <si>
    <t>凝固活性 第ⅩⅢ因子(F13)</t>
  </si>
  <si>
    <t>合成基質法</t>
  </si>
  <si>
    <t>70～140</t>
  </si>
  <si>
    <t>%</t>
  </si>
  <si>
    <t>ｱﾎﾟﾘﾎﾟ蛋白 C-Ⅲ</t>
  </si>
  <si>
    <t>M 5.8～10.0 F 5.4～9.0</t>
  </si>
  <si>
    <t>SCC</t>
  </si>
  <si>
    <t>2.5以下</t>
  </si>
  <si>
    <t>ｴﾘｽﾛﾎﾟｴﾁﾝ</t>
  </si>
  <si>
    <t>4.2～23.7</t>
  </si>
  <si>
    <t>mIU/mL</t>
  </si>
  <si>
    <t>ｱﾎﾟﾘﾎﾟ蛋白 A-Ⅰ</t>
  </si>
  <si>
    <t>M 119～155 F 126～165</t>
  </si>
  <si>
    <t>ｱﾎﾟﾘﾎﾟ蛋白 A-Ⅱ</t>
  </si>
  <si>
    <t>M 25.9～35.7 F 24.6～33.3</t>
  </si>
  <si>
    <t>ｱﾎﾟﾘﾎﾟ蛋白 B</t>
  </si>
  <si>
    <t>M 73～109 F 66～101</t>
  </si>
  <si>
    <t>ｱﾎﾟﾘﾎﾟ蛋白 C-Ⅱ</t>
  </si>
  <si>
    <t>M 1.8～4.6 F 1.5～3.8</t>
  </si>
  <si>
    <t>ｱﾎﾟﾘﾎﾟ蛋白 E</t>
  </si>
  <si>
    <t>M 2.7～4.3 F 2.8～4.6</t>
  </si>
  <si>
    <t>風疹ｳｲﾙｽ (HI)</t>
  </si>
  <si>
    <t>HI(赤血球凝集抑制反応)</t>
  </si>
  <si>
    <t>8未満</t>
  </si>
  <si>
    <t>ﾏｲｺﾌﾟﾗｽﾞﾏ ﾆﾕ-ﾓﾆｴ (PA)</t>
  </si>
  <si>
    <t>40未満</t>
  </si>
  <si>
    <t>EBｳｲﾙｽ 抗VCA IGG (FA)</t>
  </si>
  <si>
    <t>FA(蛍光抗体法)</t>
  </si>
  <si>
    <t>10未満</t>
  </si>
  <si>
    <t>EBｳｲﾙｽ 抗VCA IGM (FA)</t>
  </si>
  <si>
    <t>EBｳｲﾙｽ 抗VCA IGA (FA)</t>
  </si>
  <si>
    <t>EBｳｲﾙｽ 抗EA-DR IGG (FA)</t>
  </si>
  <si>
    <t>EBｳｲﾙｽ 抗EA-DR IGA (FA)</t>
  </si>
  <si>
    <t>EBｳｲﾙｽ 抗EBNA (FA)</t>
  </si>
  <si>
    <t>抗ｽﾄﾚﾌﾟﾄｷﾅ-ｾﾞ 抗体(ASK)</t>
  </si>
  <si>
    <t>成人 2560未満 小児 5120未満</t>
  </si>
  <si>
    <t>抗ｽﾄﾚﾌﾟﾄﾘｼﾞﾝ-O 抗体(ASO)</t>
  </si>
  <si>
    <t>239以下</t>
  </si>
  <si>
    <t>抗平滑筋抗体</t>
  </si>
  <si>
    <t>FA</t>
  </si>
  <si>
    <t>陰性 (40未満)</t>
  </si>
  <si>
    <t>抗DNA抗体(RIA)</t>
  </si>
  <si>
    <t>RIA硫安塩析法</t>
  </si>
  <si>
    <t>6.0以下</t>
  </si>
  <si>
    <t>血清補体価</t>
  </si>
  <si>
    <t>Mayer法相対比濁法</t>
  </si>
  <si>
    <t>25.0～48.0</t>
  </si>
  <si>
    <t>CH50/mL</t>
  </si>
  <si>
    <t>先天異常染色体 G-BANDING</t>
  </si>
  <si>
    <t>G-band</t>
  </si>
  <si>
    <t>抗胃壁細胞抗体</t>
  </si>
  <si>
    <t>陰性 (10未満)</t>
  </si>
  <si>
    <t>乳酸</t>
  </si>
  <si>
    <t>乳酸オキシダーゼによる酵素法</t>
  </si>
  <si>
    <t>3.0～17.0 (全血中)</t>
  </si>
  <si>
    <t>ﾋﾟﾙﾋﾞﾝ酸</t>
  </si>
  <si>
    <t>ピルビン酸オキシダーゼによる酵素法</t>
  </si>
  <si>
    <t>0.30～0.94 (全血中)</t>
  </si>
  <si>
    <t>CU(銅)</t>
  </si>
  <si>
    <t>比色法</t>
  </si>
  <si>
    <t>68～128</t>
  </si>
  <si>
    <t>CU(尿中銅)</t>
  </si>
  <si>
    <t>原子吸光分析法</t>
  </si>
  <si>
    <t>M 4.2～33.0 F 2.5～20.0</t>
  </si>
  <si>
    <t>ZN(亜鉛)</t>
  </si>
  <si>
    <t>80～130</t>
  </si>
  <si>
    <t>ﾘﾊﾟ-ｾﾞ</t>
  </si>
  <si>
    <t>合成基質比色法</t>
  </si>
  <si>
    <t>13～55</t>
  </si>
  <si>
    <t>ｶﾃｺ-ﾙｱﾐﾝ3分画</t>
  </si>
  <si>
    <t>ﾊﾞﾙﾌﾟﾛ酸</t>
  </si>
  <si>
    <t>50～100</t>
  </si>
  <si>
    <t>μg/mL</t>
  </si>
  <si>
    <t>RIA固相法</t>
  </si>
  <si>
    <t>ng/dL</t>
  </si>
  <si>
    <t>ﾌﾟﾛﾃｲﾝS抗原量(ﾄ-ﾀﾙ)</t>
  </si>
  <si>
    <t>ラテックス凝集反応</t>
  </si>
  <si>
    <t>M 73～137 F　59～143</t>
  </si>
  <si>
    <t>ﾋｱﾙﾛﾝ酸</t>
  </si>
  <si>
    <t>ラテックス凝集免疫比濁法</t>
  </si>
  <si>
    <t>50以下</t>
  </si>
  <si>
    <t>ﾊﾞﾝｺﾏｲｼﾝ</t>
  </si>
  <si>
    <t>ラテックス凝集比濁法</t>
  </si>
  <si>
    <t>Trough 10～15</t>
  </si>
  <si>
    <t>IGG型ﾘｳﾏﾁ因子</t>
  </si>
  <si>
    <t>ELISA</t>
  </si>
  <si>
    <t>2.0未満</t>
  </si>
  <si>
    <t>DLST</t>
  </si>
  <si>
    <t>3H-サイミジン取り込み能</t>
  </si>
  <si>
    <t>抗ｻｲﾛｸﾞﾛﾌﾞﾘﾝ抗体(CLEIA)</t>
  </si>
  <si>
    <t>ﾄﾏﾄ</t>
  </si>
  <si>
    <t>ﾆﾝｼﾞﾝ</t>
  </si>
  <si>
    <t>ｵﾚﾝｼﾞ</t>
  </si>
  <si>
    <t>ﾏｸﾞﾛ</t>
  </si>
  <si>
    <t>豚肉</t>
  </si>
  <si>
    <t>ｼﾞﾔｶﾞｲﾓ</t>
  </si>
  <si>
    <t>ｺｺﾅﾂﾂ</t>
  </si>
  <si>
    <t>ｲﾁｺﾞ</t>
  </si>
  <si>
    <t>ｻｹ</t>
  </si>
  <si>
    <t>ｺﾞﾏ</t>
  </si>
  <si>
    <t>ｿﾊﾞ</t>
  </si>
  <si>
    <t>ﾀﾏﾈｷﾞ</t>
  </si>
  <si>
    <t>ｴﾗｽﾀ-ｾﾞ1</t>
  </si>
  <si>
    <t>ラテックス免疫比濁法</t>
  </si>
  <si>
    <t>300以下</t>
  </si>
  <si>
    <t>TSHﾚｾﾌﾟﾀ-抗体(TRAB)(CLEIA)</t>
  </si>
  <si>
    <t>IU/L</t>
  </si>
  <si>
    <t>抗RNP抗体</t>
  </si>
  <si>
    <t>オクタロニー法</t>
  </si>
  <si>
    <t>抗SM抗体</t>
  </si>
  <si>
    <t>ｼｱﾘﾙTN抗原 (STN)</t>
  </si>
  <si>
    <t>45以下</t>
  </si>
  <si>
    <t>抗SCL-70抗体</t>
  </si>
  <si>
    <t>酵素法</t>
  </si>
  <si>
    <t>VMA</t>
  </si>
  <si>
    <t>3.3～8.6</t>
  </si>
  <si>
    <t>凝固活性 第Ⅷ因子(F8)</t>
  </si>
  <si>
    <t>凝固時間法</t>
  </si>
  <si>
    <t>60～150</t>
  </si>
  <si>
    <t>凝固活性 第Ⅸ因子(F9)</t>
  </si>
  <si>
    <t>70～130</t>
  </si>
  <si>
    <t>ﾌﾟﾛｹﾞｽﾃﾛﾝ</t>
  </si>
  <si>
    <t>DHEA‐S</t>
  </si>
  <si>
    <t>CLEIA法</t>
  </si>
  <si>
    <t>ﾃｽﾄｽﾃﾛﾝ</t>
  </si>
  <si>
    <t>M 1.31～8.71 F 0.11～0.47</t>
  </si>
  <si>
    <t>血中遊離HCG-β</t>
  </si>
  <si>
    <t>RIA固相法(IRMA)</t>
  </si>
  <si>
    <t>0.1以下</t>
  </si>
  <si>
    <t>ｶﾙﾊﾞﾏｾﾞﾋﾟﾝ</t>
  </si>
  <si>
    <t>4～12</t>
  </si>
  <si>
    <t>ｻﾊﾞ</t>
  </si>
  <si>
    <t>β2-ﾏｲｸﾛｸﾞﾛﾌﾞﾘﾝ</t>
  </si>
  <si>
    <t>1.0～1.9</t>
  </si>
  <si>
    <t>mg/L</t>
  </si>
  <si>
    <t>ｱｼﾞ</t>
  </si>
  <si>
    <t>結石分析(成分比率)</t>
  </si>
  <si>
    <t>赤外線吸収スペクトロフォトメトリー</t>
  </si>
  <si>
    <t>抗ﾐﾄｺﾝﾄﾞﾘｱ抗体</t>
  </si>
  <si>
    <t>陰性 (20未満)</t>
  </si>
  <si>
    <t>ﾌﾟﾚｱﾙﾌﾞﾐﾝ</t>
  </si>
  <si>
    <t>22.0～40.0</t>
  </si>
  <si>
    <t>ｱﾝﾁﾄﾛﾝﾋﾞﾝⅢ(活性)</t>
  </si>
  <si>
    <t>発色性合成基質法</t>
  </si>
  <si>
    <t>79～121</t>
  </si>
  <si>
    <t>ｱﾃﾞﾉｼﾝﾃﾞｱﾐﾅ-ｾﾞ (ADA)</t>
  </si>
  <si>
    <t>5.0～20.0</t>
  </si>
  <si>
    <t>ﾆﾜﾄﾘ羽毛</t>
  </si>
  <si>
    <t>牛肉</t>
  </si>
  <si>
    <t>ﾘﾝｺﾞ</t>
  </si>
  <si>
    <t>卵黄</t>
  </si>
  <si>
    <t>α-ﾗｸﾄｱﾙﾌﾞﾐﾝ</t>
  </si>
  <si>
    <t>β-ﾗｸﾄｸﾞﾛﾌﾞﾘﾝ</t>
  </si>
  <si>
    <t>ｶｾﾞｲﾝ</t>
  </si>
  <si>
    <t>ﾁ-ｽﾞ</t>
  </si>
  <si>
    <t>鶏肉</t>
  </si>
  <si>
    <t>ｷｳｲ</t>
  </si>
  <si>
    <t>ﾒﾛﾝ</t>
  </si>
  <si>
    <t>ﾋﾉｷ</t>
  </si>
  <si>
    <t>ﾀｹﾉｺ</t>
  </si>
  <si>
    <t>ｻｲﾄﾒｶﾞﾛｳｲﾙｽPP65抗原 C7-HRP</t>
  </si>
  <si>
    <t>直接酵素抗体法</t>
  </si>
  <si>
    <t>ｲｶ</t>
  </si>
  <si>
    <t>ﾀｺ</t>
  </si>
  <si>
    <t>ｲﾜｼ</t>
  </si>
  <si>
    <t>ｱﾆｻｷｽ</t>
  </si>
  <si>
    <t>TSH刺激性ﾚｾﾌﾟﾀ-抗体 (TSAB)</t>
  </si>
  <si>
    <t>Bioassay EIA</t>
  </si>
  <si>
    <t>120以下</t>
  </si>
  <si>
    <t>ﾄﾛﾝﾋﾞﾝ・ｱﾝﾁﾄﾛﾝﾋﾞﾝⅢ複合体</t>
  </si>
  <si>
    <t>3.0以下</t>
  </si>
  <si>
    <t>免疫電気泳動(特異抗血清)</t>
  </si>
  <si>
    <t>免疫固定法</t>
  </si>
  <si>
    <t>ﾘﾎﾟ蛋白ﾘﾊﾟ-ｾﾞ (LPL)</t>
  </si>
  <si>
    <t>164～284</t>
  </si>
  <si>
    <t>尿中免疫電気泳動</t>
  </si>
  <si>
    <t>なし</t>
    <phoneticPr fontId="1"/>
  </si>
  <si>
    <t>PR3-ANCA</t>
  </si>
  <si>
    <t>3.5未満</t>
  </si>
  <si>
    <t>抗甲状腺ﾍﾟﾙｵｷｼﾀﾞ-ｾﾞ抗体(C)</t>
  </si>
  <si>
    <t>ﾊﾞﾅﾅ</t>
  </si>
  <si>
    <t>ｶｶｵ</t>
  </si>
  <si>
    <t>ﾓﾓ</t>
  </si>
  <si>
    <t>ﾏﾝｺﾞ</t>
  </si>
  <si>
    <t>1,25-(OH)2ﾋﾞﾀﾐﾝD</t>
  </si>
  <si>
    <t>RIA2抗体法</t>
  </si>
  <si>
    <t>成人 20.0～60.0 小児 20.0～70.0</t>
  </si>
  <si>
    <t>キャピラリー電気泳動法</t>
  </si>
  <si>
    <t>ﾃｲｺﾌﾟﾗﾆﾝ</t>
  </si>
  <si>
    <t>Trough 15～30</t>
  </si>
  <si>
    <t>ｸﾞﾘｺｱﾙﾌﾞﾐﾝ</t>
  </si>
  <si>
    <t>12.4～16.3</t>
  </si>
  <si>
    <t>EBｳｲﾙｽ 抗VCA IGG (EIA)</t>
  </si>
  <si>
    <t>0.5未満 陰性 判定基準：総合検査案内参照</t>
  </si>
  <si>
    <t>EBｳｲﾙｽ 抗VCA IGM (EIA)</t>
  </si>
  <si>
    <t>ｼﾌﾗ(ｻｲﾄｹﾗﾁﾝ19ﾌﾗｸﾞﾒﾝﾄ)</t>
  </si>
  <si>
    <t>3.5以下</t>
  </si>
  <si>
    <t>ｸﾞﾚ-ﾌﾟﾌﾙ-ﾂ</t>
  </si>
  <si>
    <t>ﾎｳﾚﾝｿｳ</t>
  </si>
  <si>
    <t>ｶﾚｲ</t>
  </si>
  <si>
    <t>ﾗﾃﾂｸｽ</t>
  </si>
  <si>
    <t>ｶﾙﾆﾁﾝ分画</t>
  </si>
  <si>
    <t>酵素サイクリング法</t>
  </si>
  <si>
    <t>ｿｳｶﾙﾆﾁﾝ：45～91
ﾕｳﾘｶﾙﾆﾁﾝ：36～74
ｱｼﾙｶﾙﾆﾁﾝ： 6～23</t>
  </si>
  <si>
    <t>ｿｳｶﾙﾆﾁﾝ：(μmol/L)
ﾕｳﾘｶﾙﾆﾁﾝ：(μmol/L)
ｱｼﾙｶﾙﾆﾁﾝ：(μmol/L)</t>
  </si>
  <si>
    <t>ｸﾗﾐｼﾞｱ ﾄﾗｺﾏﾃｲｽDNA</t>
  </si>
  <si>
    <t>PCR(リアルタイムPCR)</t>
  </si>
  <si>
    <t>ｻｲﾛｸﾞﾛﾌﾞﾘﾝ(CLEIA)</t>
  </si>
  <si>
    <t>KL-6</t>
  </si>
  <si>
    <t>500未満</t>
  </si>
  <si>
    <t>肺ｻ-ﾌｱｸﾀﾝﾄ ﾌﾟﾛﾃｲﾝ (SP-D)</t>
  </si>
  <si>
    <t>ｴｽﾄﾗｼﾞｵ-ﾙ(E2)</t>
  </si>
  <si>
    <t>PROGRP</t>
  </si>
  <si>
    <t>81未満</t>
  </si>
  <si>
    <t>骨型ｱﾙｶﾘ ﾌｵｽﾌｱﾀ-ｾﾞ(BAP)</t>
  </si>
  <si>
    <t>男性 3.7～20.9 閉経前女性 2.9～14.5 閉経後女性3.8～22.6</t>
  </si>
  <si>
    <t>ﾙ-ﾌﾟｽｱﾝﾁｺｱｸﾞﾗﾝﾄ(DRVVT)</t>
  </si>
  <si>
    <t>希釈ラッセル蛇毒時間法</t>
  </si>
  <si>
    <t>1.2以下</t>
  </si>
  <si>
    <t>3.0未満</t>
  </si>
  <si>
    <t>NTX(骨粗鬆症)</t>
  </si>
  <si>
    <t>男性 13.0～66.2 閉経前女性 9.3～54.3 閉経後女性 14.3～89.0 （参考値） 判定基準：総合検査案内参照</t>
  </si>
  <si>
    <t>nmolBCE/mmol･CRE</t>
  </si>
  <si>
    <t>ｱｽﾍﾟﾙｷﾞﾙｽ抗原</t>
  </si>
  <si>
    <t>0.5未満 陰性</t>
  </si>
  <si>
    <t>ｵﾎﾞﾑｺｲﾄﾞ</t>
  </si>
  <si>
    <t>HCV群別(ｸﾞﾙ-ﾋﾟﾝｸﾞ)</t>
  </si>
  <si>
    <t>ｸﾞﾙｰﾌﾟ</t>
  </si>
  <si>
    <t>β-D-ｸﾞﾙｶﾝ</t>
  </si>
  <si>
    <t>発色合成基質法</t>
  </si>
  <si>
    <t>20.0以下（カットオフ値）</t>
  </si>
  <si>
    <t>ｲﾝｽﾘﾝ</t>
  </si>
  <si>
    <t>負荷前 1.84～12.2</t>
  </si>
  <si>
    <t>μIU/mL</t>
  </si>
  <si>
    <t>癌胎児性抗原(CEA)</t>
  </si>
  <si>
    <t>5.0以下</t>
  </si>
  <si>
    <t>HBS抗体 (CLEIA)</t>
  </si>
  <si>
    <t>10.0未満</t>
  </si>
  <si>
    <t>HCV RNA ｺｱｼﾞｴﾉﾀｲﾌﾟ</t>
  </si>
  <si>
    <t>RT-PCR</t>
  </si>
  <si>
    <t>検出せず</t>
  </si>
  <si>
    <t>抗LKM-1抗体</t>
  </si>
  <si>
    <t>17未満 判定基準：総合検査案内参照</t>
  </si>
  <si>
    <t>HIV抗原・抗体</t>
  </si>
  <si>
    <t>MMP-3(ﾏﾄﾘﾂｸｽﾒﾀﾛﾌﾟﾛﾃｲﾅ-ｾﾞ3)</t>
  </si>
  <si>
    <t>LTIA</t>
  </si>
  <si>
    <t>M 36.9～121 F 17.3～59.7</t>
  </si>
  <si>
    <t>抗好中球抗体</t>
  </si>
  <si>
    <t>フローサイトメトリー</t>
  </si>
  <si>
    <t>(－)</t>
  </si>
  <si>
    <t>便中ﾍﾘｺﾊﾞｸﾀ-ﾋﾟﾛﾘ抗原</t>
  </si>
  <si>
    <t>MPO-ANCA</t>
  </si>
  <si>
    <t>MSI検査(FFPE)</t>
  </si>
  <si>
    <t>ﾏﾙﾁﾌﾟﾚｯｸｽPCR-ﾌﾗｸﾞﾒﾝﾄ解析</t>
  </si>
  <si>
    <t>可溶性IL-2ﾚｾﾌﾟﾀ-(SIL-2R)</t>
  </si>
  <si>
    <t>157～474</t>
  </si>
  <si>
    <t>IGG4(LA)</t>
  </si>
  <si>
    <t>ﾗﾃｯｸｽ免疫比濁法</t>
  </si>
  <si>
    <t>11～121</t>
  </si>
  <si>
    <t>JUG　R　1(ｸﾙﾐ由来)</t>
  </si>
  <si>
    <t>ANA　O　3(ｶｼﾕ-ﾅﾂﾂ由来)</t>
  </si>
  <si>
    <t>副腎皮質刺激ﾎﾙﾓﾝ (ACTH)</t>
  </si>
  <si>
    <t>午前7時～10時　7.2～63.3</t>
  </si>
  <si>
    <t>Nｱｾﾁﾙ-ｸﾞﾙｺｻﾐﾆﾀﾞ-ｾﾞ(NAG)</t>
  </si>
  <si>
    <t>0.7～11.2</t>
  </si>
  <si>
    <t>ﾌﾟﾛﾃｲﾝC(抗原量)</t>
  </si>
  <si>
    <t>LPIA</t>
  </si>
  <si>
    <t>70～150</t>
  </si>
  <si>
    <t>水痘.帯状疱疹ｳｲﾙｽIGG(EIA)</t>
  </si>
  <si>
    <t>2.0未満 陰性 判定基準：総合検査案内参照</t>
  </si>
  <si>
    <t>水痘.帯状疱疹ｳｲﾙｽIGM(EIA)</t>
  </si>
  <si>
    <t>0.80未満 陰性 判定基準：総合検査案内参照</t>
  </si>
  <si>
    <t>ｻｲﾄﾒｶﾞﾛｳｲﾙｽ IGG</t>
  </si>
  <si>
    <t>CLIA</t>
  </si>
  <si>
    <t>ｻｲﾄﾒｶﾞﾛｳｲﾙｽ IGM</t>
  </si>
  <si>
    <t>単純ﾍﾙﾍﾟｽ ｳｲﾙｽ IGG (EIA)</t>
  </si>
  <si>
    <t>単純ﾍﾙﾍﾟｽ ｳｲﾙｽ IGM (EIA)</t>
  </si>
  <si>
    <t>風疹ｳｲﾙｽ IGG (EIA)</t>
  </si>
  <si>
    <t>風疹ｳｲﾙｽ IGM (EIA)</t>
  </si>
  <si>
    <t>ﾑﾝﾌﾟｽ ｳｲﾙｽ IGG (EIA)</t>
  </si>
  <si>
    <t>ﾑﾝﾌﾟｽ ｳｲﾙｽ IGM (EIA)</t>
  </si>
  <si>
    <t>麻疹ｳｲﾙｽ IGG (EIA)</t>
  </si>
  <si>
    <t>麻疹ｳｲﾙｽ IGM (EIA)</t>
  </si>
  <si>
    <t>HTLV-Ⅰ(ATLV) 抗体 (PA)</t>
  </si>
  <si>
    <t>16未満</t>
  </si>
  <si>
    <t>PAIGG (血小板関連IGG)</t>
  </si>
  <si>
    <t>46以下</t>
  </si>
  <si>
    <t>ng/107cells</t>
  </si>
  <si>
    <t>C1ｲﾝｱｸﾁﾍﾞ-ﾀ-活性</t>
  </si>
  <si>
    <t>FDP定量(血中)</t>
  </si>
  <si>
    <t>4以下</t>
  </si>
  <si>
    <t>ｼｱﾘﾙLEX-I抗原 (SLX)</t>
  </si>
  <si>
    <t>38以下</t>
  </si>
  <si>
    <t>NCC-ST-439</t>
  </si>
  <si>
    <t xml:space="preserve"> 女性　49歳以下　7.0　未満      50歳以上　4.5　未満 男性   4.5　未満</t>
  </si>
  <si>
    <t>DUPAN-2</t>
  </si>
  <si>
    <t>150以下</t>
  </si>
  <si>
    <t>Ⅳ型ｺﾗ-ｹﾞﾝ・7S(CLEIA)</t>
  </si>
  <si>
    <t>ｾｷｾｲｲﾝｺのﾌﾝ</t>
  </si>
  <si>
    <t>ｾｷｾｲｲﾝｺ羽毛</t>
  </si>
  <si>
    <t>家兎上皮</t>
  </si>
  <si>
    <t>ﾊﾑｽﾀ-上皮</t>
  </si>
  <si>
    <t>梅毒定量 RPR法</t>
  </si>
  <si>
    <t>凝集反応</t>
  </si>
  <si>
    <t>陰性 (1未満)</t>
  </si>
  <si>
    <t>25ﾋﾄﾞﾛｷｼﾋﾞﾀﾐﾝD(くる病)</t>
  </si>
  <si>
    <t>ﾋﾞﾀﾐﾝD欠乏20以下</t>
  </si>
  <si>
    <t>CK-MB(CPK-MB)(CLIA)</t>
  </si>
  <si>
    <t>5.0 以下</t>
  </si>
  <si>
    <t>SPAN-1</t>
  </si>
  <si>
    <t>30以下</t>
  </si>
  <si>
    <t>RAS・BRAF遺伝子変異解析</t>
  </si>
  <si>
    <t>PCR-rSSO法</t>
  </si>
  <si>
    <t>特異的IGE(ﾏﾙﾁｱﾚﾙｹﾞﾝ)ｲﾈ科</t>
  </si>
  <si>
    <t>特異的IGE(ﾏﾙﾁｱﾚﾙｹﾞﾝ)上皮</t>
  </si>
  <si>
    <t>特異的IGE(ﾏﾙﾁｱﾚﾙｹﾞﾝ)ｶﾋﾞ</t>
  </si>
  <si>
    <t>NUDT15 CODON 139多型解析</t>
  </si>
  <si>
    <t>PCR(ﾘｱﾙﾀｲﾑPCR)</t>
  </si>
  <si>
    <t>抗IA-2抗体(ELISA)</t>
  </si>
  <si>
    <t>0.6未満</t>
  </si>
  <si>
    <t>HBVｹﾞﾉﾀｲﾌﾟ(EIA)</t>
  </si>
  <si>
    <t>黄体形成ﾎﾙﾓﾝ(LH)</t>
  </si>
  <si>
    <t>卵胞刺激ﾎﾙﾓﾝ(FSH)</t>
  </si>
  <si>
    <t>胃癌HER2遺伝子(FISH)</t>
  </si>
  <si>
    <t>FISH</t>
  </si>
  <si>
    <t>ｲｸﾗ</t>
  </si>
  <si>
    <t>ﾀﾗｺ</t>
  </si>
  <si>
    <t>ｱｻﾘ</t>
  </si>
  <si>
    <t>絨毛性ｺﾞﾅﾄﾞﾄﾛﾋﾟﾝ(HCG)</t>
  </si>
  <si>
    <t>2.7以下</t>
  </si>
  <si>
    <t>HBE抗原</t>
  </si>
  <si>
    <t xml:space="preserve"> HBEｺｳｹﾞﾝC.O.I.：1.0未満</t>
    <phoneticPr fontId="1"/>
  </si>
  <si>
    <t xml:space="preserve"> HBEｺｳｹﾞﾝC.O.I.：(C.O.I.)</t>
    <phoneticPr fontId="1"/>
  </si>
  <si>
    <t>HBE抗体</t>
  </si>
  <si>
    <t>HBEｺｳﾀｲ(INH)：60未満</t>
    <phoneticPr fontId="1"/>
  </si>
  <si>
    <t>HBEｺｳﾀｲ(INH)：(%)</t>
    <phoneticPr fontId="1"/>
  </si>
  <si>
    <t>IGM-HBC抗体</t>
  </si>
  <si>
    <t>S/CO：1.00未満</t>
    <phoneticPr fontId="1"/>
  </si>
  <si>
    <t>抗核抗体(ANA)FA</t>
  </si>
  <si>
    <t>ﾔﾏｲﾓ</t>
  </si>
  <si>
    <t>ｸﾙﾐ</t>
  </si>
  <si>
    <t>ｽｲｶ</t>
  </si>
  <si>
    <t>抗H.ﾋﾟﾛﾘ抗体(LA)</t>
  </si>
  <si>
    <t>ｼｽﾀﾁﾝ C</t>
  </si>
  <si>
    <t>金コロイド凝集法</t>
  </si>
  <si>
    <t>M 0.63-0.95   F 0.56-0.87</t>
  </si>
  <si>
    <t>抗ｼﾄﾙﾘﾝ化ﾍﾟﾌﾟﾁﾄﾞ(CCP)抗体</t>
  </si>
  <si>
    <t>4.5未満</t>
  </si>
  <si>
    <t>抗BP180抗体</t>
  </si>
  <si>
    <t>9.0未満</t>
  </si>
  <si>
    <t>IGM-HA抗体</t>
  </si>
  <si>
    <t xml:space="preserve"> S/CO:総合検査案内参照</t>
    <phoneticPr fontId="1"/>
  </si>
  <si>
    <t>HA抗体</t>
  </si>
  <si>
    <t>S/CO：1.00未満- 
　　　　　1.00以上+</t>
    <phoneticPr fontId="1"/>
  </si>
  <si>
    <t>S/CO：(S/CO)</t>
    <phoneticPr fontId="1"/>
  </si>
  <si>
    <t>HCV RNA定量(ﾘｱﾙﾀｲﾑPCR)</t>
  </si>
  <si>
    <t>RT-PCR (リアルタイムPCR)</t>
  </si>
  <si>
    <t>Log IU/ｍL</t>
  </si>
  <si>
    <t>血清抗P53抗体</t>
  </si>
  <si>
    <t>1.30以下</t>
  </si>
  <si>
    <t>抗DS-DNA IGG抗体 (ELISA)</t>
  </si>
  <si>
    <t>12以下</t>
  </si>
  <si>
    <t>IU/ｍL</t>
  </si>
  <si>
    <t>TRACP-5B</t>
  </si>
  <si>
    <t xml:space="preserve"> 男性の場合：170-590（mU/dL） 女性の場合 （ＹＡＭ）：120-420</t>
  </si>
  <si>
    <t>mU/dL</t>
  </si>
  <si>
    <t>HBCRAG</t>
  </si>
  <si>
    <t>LoｇU/mL</t>
  </si>
  <si>
    <t>TARC(TH2ｹﾓｶｲﾝ)</t>
  </si>
  <si>
    <t>小児(6～12ヶ月)：1367未満　小児(1～2歳)：998未満　小児(2歳以上)：743未満　成人：450未満</t>
  </si>
  <si>
    <t>UGT1A1遺伝子多型解析</t>
  </si>
  <si>
    <t>インベーダー法</t>
  </si>
  <si>
    <t>ﾌﾟﾛｶﾙｼﾄﾆﾝ(PCT)</t>
  </si>
  <si>
    <t>0.05以下 敗血症(細菌性）鑑別診断のｶｯﾄｵﾌ値：0.50未満 敗血症(細菌性）重症度判定のｶｯﾄｵﾌ値：2.00以上</t>
  </si>
  <si>
    <t>抗内因子抗体</t>
  </si>
  <si>
    <t>血中ｱﾐﾉ酸分析(39種類)</t>
  </si>
  <si>
    <t>LC/MS</t>
  </si>
  <si>
    <t>nmol/mL</t>
  </si>
  <si>
    <t>ω-5ｸﾞﾘｱｼﾞﾝ</t>
  </si>
  <si>
    <t>ｸﾗｽ0</t>
  </si>
  <si>
    <t>ｶｼﾕ-ﾅﾂﾂ</t>
  </si>
  <si>
    <t>梅毒定性 RPR(LA)</t>
  </si>
  <si>
    <t>ラテックス比濁法</t>
  </si>
  <si>
    <t>ｲﾝｽﾘﾝ抗体</t>
  </si>
  <si>
    <t>RIA法</t>
  </si>
  <si>
    <t>0.4未満</t>
  </si>
  <si>
    <t>IGA-HEV抗体(定性)</t>
  </si>
  <si>
    <t>抗ﾐﾄｺﾝﾄﾞﾘｱ M2抗体</t>
  </si>
  <si>
    <t>INDEX：7.0未満
ﾊﾝﾃｲ：陰性</t>
    <phoneticPr fontId="1"/>
  </si>
  <si>
    <t>淋菌 C.ﾄﾗｺﾏﾁｽDNA同時同定</t>
  </si>
  <si>
    <t>陰性</t>
    <rPh sb="0" eb="2">
      <t>インセイ</t>
    </rPh>
    <phoneticPr fontId="1"/>
  </si>
  <si>
    <t>ﾚﾍﾞﾁﾗｾﾀﾑ</t>
  </si>
  <si>
    <t>12～46(Trough濃度)</t>
  </si>
  <si>
    <t>μg/ mL</t>
  </si>
  <si>
    <t>HBS抗原(HQ)</t>
  </si>
  <si>
    <t xml:space="preserve"> HBSｺｳｹﾞﾝ(HQ)：0.005未満</t>
    <phoneticPr fontId="1"/>
  </si>
  <si>
    <t xml:space="preserve"> HBSｺｳｹﾞﾝ(HQ)：(IU/ｍL)</t>
    <phoneticPr fontId="1"/>
  </si>
  <si>
    <t>ARA H 2(ﾋﾟ-ﾅﾂﾂ由来)</t>
  </si>
  <si>
    <t xml:space="preserve"> ﾄｸｲIgEｺｳﾀｲｶ：0.35未満ﾊﾝﾃｲ：陰性</t>
    <phoneticPr fontId="1"/>
  </si>
  <si>
    <t xml:space="preserve"> ﾄｸｲIgEｺｳﾀｲｶ：(UA/mL)</t>
    <phoneticPr fontId="1"/>
  </si>
  <si>
    <t>蛋白分画</t>
  </si>
  <si>
    <t>ﾀﾝﾊﾟｸﾌﾞﾝｶｸ：なし
ALB ：55.8～66.1
α1-G：2.9～4.9
α2-G：7.1～11.8
β1-G：4.7～7.2
β2-G：3.2～6.5
γ-G：11.1～18.8
A/G：1.3～1.9</t>
  </si>
  <si>
    <t>TOTAL P1NP</t>
  </si>
  <si>
    <t>男性（30～83歳）：18.1-74.1　閉経前女性（30～44歳）：16.8-70.1　閉経後女性（45～79歳）：26.4-98.2　</t>
  </si>
  <si>
    <t>便中ｶﾙﾌﾟﾛﾃｸﾁﾝ(FEIA)</t>
  </si>
  <si>
    <t>50.0以下　潰瘍性大腸炎の内視鏡的非活動状態のｶｯﾄｵﾌ値300以下 ｸﾛｰﾝ病の内視鏡的非活動状態のｶｯﾄｵﾌ値80以下</t>
  </si>
  <si>
    <t>mg/kg</t>
  </si>
  <si>
    <t>M2BPGI</t>
  </si>
  <si>
    <t>ﾊﾝﾃｲ：（-）
C.O.I.：1.00未満</t>
    <rPh sb="20" eb="22">
      <t>ミマン</t>
    </rPh>
    <phoneticPr fontId="1"/>
  </si>
  <si>
    <t>抗利尿ﾎﾙﾓﾝ(AVP)</t>
  </si>
  <si>
    <t>ＲＩＡ2抗体法</t>
  </si>
  <si>
    <t>水制限4.0以下　自由飲水2.8以下</t>
  </si>
  <si>
    <t>抗GAD抗体(ELISA)</t>
  </si>
  <si>
    <t>5.0未満</t>
  </si>
  <si>
    <t>抗SS-A/RO抗体(CLEIA)</t>
  </si>
  <si>
    <t>抗SS-B/LA抗体(CLEIA)</t>
  </si>
  <si>
    <t>抗JO-1抗体(CLEIA)</t>
  </si>
  <si>
    <t>HBV DNA定量(IU)(ﾘｱﾙﾀｲﾑPCR)</t>
  </si>
  <si>
    <t>GLY　M　4(大豆由来)</t>
  </si>
  <si>
    <t>ﾌﾘ-ﾃｽﾄｽﾃﾛﾝ(RIA)</t>
  </si>
  <si>
    <t>男性　20～29歳：7.6～23.8　30～39歳：6.5～17.7　40～49歳：4.7～21.6　50～59歳：4.6～19.6　60～69歳：5.3～11.5 70歳以上：4.6～16.9　女性　20～29歳：0.4～2.3　30～39歳：0.6～2.5　40～49歳：0.3～1.8　50歳以上：0.8～1.7</t>
  </si>
  <si>
    <t>特異的IGE(MAST 36 ｱﾚﾙｹﾞﾝ)</t>
  </si>
  <si>
    <t xml:space="preserve"> MASTｸﾗｽ 0
1.39以下</t>
    <phoneticPr fontId="1"/>
  </si>
  <si>
    <t>(LC)</t>
    <phoneticPr fontId="1"/>
  </si>
  <si>
    <t>百日咳菌DNA</t>
  </si>
  <si>
    <t>LAMP法</t>
  </si>
  <si>
    <t>HBC抗体(IGG)</t>
  </si>
  <si>
    <t>HBCｺｳﾀｲ C.O.I.：1.0未満</t>
    <phoneticPr fontId="1"/>
  </si>
  <si>
    <t>HBCｺｳﾀｲ C.O.I.：(C.O.I.)</t>
    <phoneticPr fontId="1"/>
  </si>
  <si>
    <t>P-Ⅲ-P(CLIA)</t>
  </si>
  <si>
    <t>3.62-9.52</t>
  </si>
  <si>
    <t>ﾘｳﾏﾁ因子(RF) 定量</t>
  </si>
  <si>
    <t>15以下</t>
  </si>
  <si>
    <t>透析液中ｴﾝﾄﾞﾄｷｼﾝ 調整液</t>
  </si>
  <si>
    <t>EU/mL</t>
  </si>
  <si>
    <t>百日咳抗体(EIA)</t>
  </si>
  <si>
    <t>ﾊﾌﾟﾄｸﾞﾛﾋﾞﾝ</t>
  </si>
  <si>
    <t>1-1型 83～209 2-1型 66～218 2-2型 25～176</t>
  </si>
  <si>
    <t>LDHｱｲｿｻﾞｲﾑ</t>
  </si>
  <si>
    <t>LDH1：21～31
LDH2：28～35
LDH3：21～26
LDH4：7～14
LDH5：5～13
BAND：なし</t>
  </si>
  <si>
    <t>HANP</t>
  </si>
  <si>
    <t>43.0以下</t>
  </si>
  <si>
    <t>寒冷凝集反応</t>
  </si>
  <si>
    <t>HA</t>
  </si>
  <si>
    <t>256未満</t>
  </si>
  <si>
    <t>ﾄｷｿﾌﾟﾗｽﾞﾏ IGM抗体</t>
  </si>
  <si>
    <t>0.8未満 判定基準：総合検査案内参照</t>
  </si>
  <si>
    <t>ﾌｵﾝ・ｳｲﾙﾌﾞﾗﾝﾄﾞ因子抗原定量</t>
  </si>
  <si>
    <t>50～155</t>
  </si>
  <si>
    <t>ﾔﾌﾞｶ(属)</t>
  </si>
  <si>
    <t>ｻﾂﾏｲﾓ</t>
  </si>
  <si>
    <t>抗ｶﾙｼﾞｵﾘﾋﾟﾝ・β2GPⅠ抗体</t>
  </si>
  <si>
    <t>抗ｱｾﾁﾙｺﾘﾝﾚｾﾌﾟﾀ-抗体</t>
  </si>
  <si>
    <t xml:space="preserve">RIA </t>
  </si>
  <si>
    <t>0.2以下</t>
  </si>
  <si>
    <t>nmol/L</t>
  </si>
  <si>
    <t>ｸﾞﾙﾃﾝ</t>
  </si>
  <si>
    <t>ｶﾎﾞﾁﾔ</t>
  </si>
  <si>
    <t>血清ｱﾐﾛｲﾄﾞA蛋白 (SAA)</t>
  </si>
  <si>
    <t>8.0以下</t>
  </si>
  <si>
    <t>ﾋﾞﾀﾐﾝB2</t>
  </si>
  <si>
    <t>66.1～111.4</t>
  </si>
  <si>
    <t>肺ｻ-ﾌｱｸﾀﾝﾄ ﾌﾟﾛﾃｲﾝA(SP-A)</t>
  </si>
  <si>
    <t>43.8未満</t>
  </si>
  <si>
    <t>特異的IGE(MAST 48 MIX)</t>
  </si>
  <si>
    <t xml:space="preserve"> MASTｸﾗｽ0</t>
  </si>
  <si>
    <t>(LC)</t>
  </si>
  <si>
    <t>血中ｹﾄﾝ体分画(静脈血)</t>
  </si>
  <si>
    <t>ﾌｵﾝ・ｳｲﾙﾌﾞﾗﾝﾄﾞ因子活性</t>
  </si>
  <si>
    <t>固定血小板凝集法</t>
  </si>
  <si>
    <t>60～170</t>
  </si>
  <si>
    <t>Ⅳ型ｺﾗ-ｹﾞﾝ</t>
  </si>
  <si>
    <t>ﾎﾀﾃ</t>
  </si>
  <si>
    <t>NT-PROBNP</t>
  </si>
  <si>
    <t>125以下</t>
  </si>
  <si>
    <t>HIT抗体</t>
  </si>
  <si>
    <t>抗ｾﾝﾄﾛﾒｱ抗体</t>
  </si>
  <si>
    <t>Ｕ/mL</t>
  </si>
  <si>
    <t>ﾋﾄﾊﾟﾙﾎﾞ ｳｲﾙｽB19 IGM (EIA)</t>
  </si>
  <si>
    <t>乳癌 PD-L1ﾀﾝﾊﾟｸ(IHC)SP142</t>
  </si>
  <si>
    <t>免疫組織化学染色法</t>
  </si>
  <si>
    <t>梅毒定量 TPHA</t>
  </si>
  <si>
    <t>陰性 (80未満)</t>
  </si>
  <si>
    <t>抗血小板抗体</t>
  </si>
  <si>
    <t>MPHA(混合受身凝集法)</t>
  </si>
  <si>
    <t>ﾃｵﾌｲﾘﾝ</t>
  </si>
  <si>
    <t>10.0～20.0</t>
  </si>
  <si>
    <t>ｸﾘﾌﾟﾄｺﾂｸｽ ﾈｵﾌｵﾙﾏﾝｽ抗原</t>
  </si>
  <si>
    <t>ﾑﾗｻｷｲｶﾞｲ</t>
  </si>
  <si>
    <t>ﾐｵｸﾞﾛﾋﾞﾝ</t>
  </si>
  <si>
    <t>男性154.9以下、女性106.0以下</t>
  </si>
  <si>
    <t>HER2遺伝子 (FISH)</t>
  </si>
  <si>
    <t>ﾄﾘﾌﾟｼﾝ(TRYPSIN)</t>
  </si>
  <si>
    <t>ﾗﾃｯｸｽ凝集比濁法</t>
  </si>
  <si>
    <t>210～570</t>
  </si>
  <si>
    <t>胃癌PD-L1ﾀﾝﾊﾟｸ(IHC)28-8</t>
  </si>
  <si>
    <t>ｶｷ(貝)</t>
  </si>
  <si>
    <t>梅毒定性 TP抗体(LA)</t>
  </si>
  <si>
    <t>抗筋特異的ﾁﾛｼﾝｷﾅ-ｾﾞ抗体</t>
  </si>
  <si>
    <t>RIA</t>
  </si>
  <si>
    <t>0.02未満</t>
  </si>
  <si>
    <t>抗ARS抗体</t>
  </si>
  <si>
    <t>INDEX：25.0未満
ﾊﾝﾃｲ：陰性</t>
    <rPh sb="10" eb="12">
      <t>ミマン</t>
    </rPh>
    <phoneticPr fontId="1"/>
  </si>
  <si>
    <t>総分岐鎖ｱﾐﾉ酸/ﾁﾛｼﾝ比(BTR)</t>
  </si>
  <si>
    <t>ﾒﾀﾈﾌﾘﾝ・ﾉﾙﾒﾀﾈﾌﾘﾝ分画</t>
  </si>
  <si>
    <t>ﾄﾘﾖ-ﾄﾞｻｲﾛﾆﾝ(T3) CLEIA</t>
  </si>
  <si>
    <t>0.62～1.16</t>
  </si>
  <si>
    <t>ｻｲﾛｷｼﾝ(T4) CLEIA</t>
  </si>
  <si>
    <t>4.53～8.38</t>
  </si>
  <si>
    <t>LDH1：(%)
LDH2：(%)
LDH3：(%)
LDH4：(%)
LDH5：(%)
BAND：(%)</t>
  </si>
  <si>
    <t>HITｺｳﾀｲ(G.M.A)：1.0未満
ﾊﾝﾃｲ：陰性</t>
  </si>
  <si>
    <t>HITｺｳﾀｲ(G.M.A)：(U/mL)ﾊﾝﾃｲ：なし</t>
  </si>
  <si>
    <t>陰性（定量値　5U/ｍL未満）</t>
  </si>
  <si>
    <t>NO</t>
    <phoneticPr fontId="1"/>
  </si>
  <si>
    <t>検査方法</t>
    <phoneticPr fontId="1"/>
  </si>
  <si>
    <t>基準値</t>
    <phoneticPr fontId="1"/>
  </si>
  <si>
    <t>単位</t>
    <phoneticPr fontId="1"/>
  </si>
  <si>
    <t>現行検査項目詳細</t>
    <rPh sb="0" eb="2">
      <t>ゲンコウ</t>
    </rPh>
    <rPh sb="2" eb="4">
      <t>ケンサ</t>
    </rPh>
    <rPh sb="4" eb="6">
      <t>コウモク</t>
    </rPh>
    <rPh sb="6" eb="8">
      <t>ショウサイ</t>
    </rPh>
    <phoneticPr fontId="1"/>
  </si>
  <si>
    <t>ｸﾘｵｸﾞﾛﾌﾞﾘﾝ定性</t>
    <phoneticPr fontId="1"/>
  </si>
  <si>
    <t>ﾘﾎﾟ蛋白分画</t>
    <phoneticPr fontId="1"/>
  </si>
  <si>
    <t>所要日数
(以内）</t>
    <phoneticPr fontId="1"/>
  </si>
  <si>
    <t>合計金額
（税抜）</t>
    <rPh sb="0" eb="2">
      <t>ゴウケイ</t>
    </rPh>
    <rPh sb="2" eb="4">
      <t>キンガク</t>
    </rPh>
    <rPh sb="6" eb="7">
      <t>ゼイ</t>
    </rPh>
    <rPh sb="7" eb="8">
      <t>ヌ</t>
    </rPh>
    <phoneticPr fontId="1"/>
  </si>
  <si>
    <t>検査実施料
（単価）（税抜）</t>
    <rPh sb="0" eb="2">
      <t>ケンサ</t>
    </rPh>
    <rPh sb="2" eb="5">
      <t>ジッシリョウ</t>
    </rPh>
    <rPh sb="7" eb="9">
      <t>タンカ</t>
    </rPh>
    <rPh sb="11" eb="13">
      <t>ゼイヌキ</t>
    </rPh>
    <phoneticPr fontId="1"/>
  </si>
  <si>
    <t>検査項目単価表（細菌検査以外）</t>
    <rPh sb="8" eb="10">
      <t>サイキン</t>
    </rPh>
    <rPh sb="10" eb="12">
      <t>ケンサ</t>
    </rPh>
    <rPh sb="12" eb="14">
      <t>イガイ</t>
    </rPh>
    <phoneticPr fontId="1"/>
  </si>
  <si>
    <t>別紙</t>
    <rPh sb="0" eb="2">
      <t>ベッシ</t>
    </rPh>
    <phoneticPr fontId="1"/>
  </si>
  <si>
    <t>合計金額（単位　：円　税抜）</t>
    <rPh sb="0" eb="2">
      <t>ゴウケイ</t>
    </rPh>
    <rPh sb="2" eb="4">
      <t>キンガク</t>
    </rPh>
    <rPh sb="5" eb="7">
      <t>タンイ</t>
    </rPh>
    <rPh sb="9" eb="10">
      <t>エン</t>
    </rPh>
    <rPh sb="11" eb="13">
      <t>ゼイヌキ</t>
    </rPh>
    <phoneticPr fontId="1"/>
  </si>
  <si>
    <t>貴施設名：</t>
    <rPh sb="0" eb="1">
      <t>キ</t>
    </rPh>
    <rPh sb="1" eb="4">
      <t>シセツメイ</t>
    </rPh>
    <phoneticPr fontId="1"/>
  </si>
  <si>
    <t>ｶﾞｽﾄﾘﾝ</t>
  </si>
  <si>
    <t>凝固活性 第Ⅱ因子(F2)</t>
  </si>
  <si>
    <t>凝固活性 第Ⅴ因子(F5)</t>
  </si>
  <si>
    <t>凝固活性 第Ⅶ因子(F7)</t>
  </si>
  <si>
    <t>凝固活性 第Ⅹ因子(F10)</t>
  </si>
  <si>
    <t>ｱﾐｶｼﾝ</t>
  </si>
  <si>
    <t>総胆汁酸</t>
  </si>
  <si>
    <t>ﾌﾟﾗｽﾐﾉ-ｹﾞﾝ</t>
  </si>
  <si>
    <t>HIV-1/2特異抗体</t>
  </si>
  <si>
    <t>抗ｶﾙｼﾞｵﾘﾋﾟﾝIGM抗体</t>
  </si>
  <si>
    <t>抗ｶﾙｼﾞｵﾘﾋﾟﾝIGG抗体</t>
  </si>
  <si>
    <t>尿中ﾐｵｸﾞﾛﾋﾞﾝ(CLEIA)</t>
  </si>
  <si>
    <t>甲状腺刺激抗体(TSAB)</t>
  </si>
  <si>
    <t>大腸癌HER2ﾀﾝﾊﾟｸ(IHC)</t>
  </si>
  <si>
    <t>大腸癌HER2遺伝子(FISH)</t>
  </si>
  <si>
    <t>遊離HCG-β (HCG-βｻﾌﾞﾕﾆﾂﾄ)</t>
  </si>
  <si>
    <t>LOX-INDEX</t>
  </si>
  <si>
    <t>ｱｽﾍﾟﾙｷﾞﾙｽ抗体IGG</t>
  </si>
  <si>
    <t>ADAMTS13-活性</t>
  </si>
  <si>
    <t>ADAMTS-13ｲﾝﾋﾋﾞﾀ-</t>
  </si>
  <si>
    <t>抗ﾃﾞｽﾓｸﾞﾚｲﾝ1抗体</t>
  </si>
  <si>
    <t>抗ﾃﾞｽﾓｸﾞﾚｲﾝ3抗体</t>
  </si>
  <si>
    <t>DNA抽出用未染標本作製</t>
  </si>
  <si>
    <t>IGF-1(ｿﾏﾄﾒｼﾞﾝC)(ECLIA)</t>
  </si>
  <si>
    <t>尿中馬尿酸</t>
  </si>
  <si>
    <t>AFPﾚｸﾁﾝ分画(AFP-L3%)</t>
  </si>
  <si>
    <t>ﾏｲｺﾌﾟﾗｽﾞﾏﾆﾕ-ﾓﾆｴDNA(LAMP)</t>
  </si>
  <si>
    <t>男性 AICS(5種)</t>
  </si>
  <si>
    <t>女性 AICS(6種)</t>
  </si>
  <si>
    <t>抗RNP抗体(CLEIA)</t>
  </si>
  <si>
    <t>抗SM抗体(CLEIA)</t>
  </si>
  <si>
    <t>抗MI-2抗体</t>
  </si>
  <si>
    <t>抗TIF1-γ抗体</t>
  </si>
  <si>
    <t>赤痢ｱﾒ-ﾊﾞDNA 定性</t>
  </si>
  <si>
    <t>ﾀｸﾛﾘﾑｽ</t>
  </si>
  <si>
    <t>ﾏｲｺﾌﾟﾗｽﾞﾏ ﾆﾕ-ﾓﾆｴ(CF)</t>
  </si>
  <si>
    <t>ﾋﾄﾊﾟﾙﾎﾞ ｳｲﾙｽB19 IGG (EIA)</t>
  </si>
  <si>
    <t>VMA(尿)CRE</t>
  </si>
  <si>
    <t>HVA(尿)CRE</t>
  </si>
  <si>
    <t>ｶﾃｺ-ﾙｱﾐﾝ3分画(尿)CRE</t>
  </si>
  <si>
    <t>ﾛｲｼﾝﾘﾂﾁα2ｸﾞﾘｺﾌﾟﾛﾃｲﾝ(LRG)</t>
  </si>
  <si>
    <t>:ﾍﾟｶﾝﾅﾂﾂ</t>
  </si>
  <si>
    <t>標本作製(MSI)</t>
  </si>
  <si>
    <t>依頼予定件数
(2022年～2024年平均)</t>
    <phoneticPr fontId="1"/>
  </si>
  <si>
    <t>ｶﾞｽﾄﾘﾝ</t>
    <phoneticPr fontId="1"/>
  </si>
  <si>
    <t>ｸﾗﾄﾞｽﾎﾟﾘｳﾑ</t>
    <phoneticPr fontId="1"/>
  </si>
  <si>
    <t>ｳﾏのﾌｹ</t>
    <phoneticPr fontId="1"/>
  </si>
  <si>
    <t>ﾊｼﾊﾞﾐ</t>
    <phoneticPr fontId="1"/>
  </si>
  <si>
    <t>尿中ｶﾃｺ-ﾙｱﾐﾝ3分画</t>
    <phoneticPr fontId="1"/>
  </si>
  <si>
    <t>ﾄﾗﾝｽﾌｴﾘﾝ</t>
    <phoneticPr fontId="1"/>
  </si>
  <si>
    <t>FTA-ABS IGG</t>
    <phoneticPr fontId="1"/>
  </si>
  <si>
    <t>ﾘﾝ脂質</t>
    <phoneticPr fontId="1"/>
  </si>
  <si>
    <t>ｱﾙﾄﾞﾗ-ｾﾞ</t>
    <phoneticPr fontId="1"/>
  </si>
  <si>
    <t>ﾄｷｿﾌﾟﾗｽﾞﾏ IGG抗体</t>
    <phoneticPr fontId="1"/>
  </si>
  <si>
    <t>IGF-Ⅰ (ｿﾏﾄﾒｼﾞﾝC)</t>
    <phoneticPr fontId="1"/>
  </si>
  <si>
    <t>ｴﾄｽｸｼﾐﾄﾞ</t>
    <phoneticPr fontId="1"/>
  </si>
  <si>
    <t>ﾚﾁﾉ-ﾙ結合蛋白(RBP)</t>
    <phoneticPr fontId="1"/>
  </si>
  <si>
    <t>ﾏｽﾀ-ﾄﾞ</t>
    <phoneticPr fontId="1"/>
  </si>
  <si>
    <t>ｱﾎﾞｶﾄﾞ</t>
    <phoneticPr fontId="1"/>
  </si>
  <si>
    <t>ﾉﾛｳｲﾙｽRNA定性</t>
    <phoneticPr fontId="1"/>
  </si>
  <si>
    <t>抗ｶﾞﾗｸﾄ-ｽ欠損IGG抗体</t>
    <phoneticPr fontId="1"/>
  </si>
  <si>
    <t>尿素呼気試験(U)IR法</t>
    <phoneticPr fontId="1"/>
  </si>
  <si>
    <t>HTLV-Ⅰ(ATLV)抗体</t>
    <phoneticPr fontId="1"/>
  </si>
  <si>
    <t>ｼｸﾛｽﾎﾟﾘﾝ</t>
    <phoneticPr fontId="1"/>
  </si>
  <si>
    <t>HLA-A,B(血清対応型ﾀｲﾋﾟﾝｸﾞ)</t>
    <phoneticPr fontId="1"/>
  </si>
  <si>
    <t>胃癌HER2ﾀﾝﾊﾟｸ(IHC)</t>
    <phoneticPr fontId="1"/>
  </si>
  <si>
    <t>特異的IGE(C-PAC16)鼻炎喘息</t>
    <phoneticPr fontId="1"/>
  </si>
  <si>
    <t>HBCRAG.</t>
    <phoneticPr fontId="1"/>
  </si>
  <si>
    <t>ｸﾗﾐﾄﾞﾌｲﾗ(ｸﾗﾐｼﾞｱ)ﾆﾕ-ﾓﾆｴ IGG</t>
    <phoneticPr fontId="1"/>
  </si>
  <si>
    <t>抗SCL-70抗体(CLEIA)</t>
    <phoneticPr fontId="1"/>
  </si>
  <si>
    <t>HIV-1 RNA定量 ﾘｱﾙﾀｲﾑPCR</t>
    <phoneticPr fontId="1"/>
  </si>
  <si>
    <t>抗ﾌﾟﾛﾄﾛﾝﾋﾞﾝ抗体</t>
    <phoneticPr fontId="1"/>
  </si>
  <si>
    <t>ﾒﾀﾈﾌﾘﾝ・ﾉﾙﾒﾀﾈﾌﾘﾝ分画(CRE)</t>
    <phoneticPr fontId="1"/>
  </si>
  <si>
    <t>ｸﾗﾐﾄﾞﾌｲﾗ(ｸﾗﾐｼﾞｱ)ﾆﾕ-ﾓﾆｴ IGM</t>
    <phoneticPr fontId="1"/>
  </si>
  <si>
    <t>RIA　PEG法</t>
    <rPh sb="7" eb="8">
      <t>ホウ</t>
    </rPh>
    <phoneticPr fontId="1"/>
  </si>
  <si>
    <t>11.9～46.9</t>
    <phoneticPr fontId="1"/>
  </si>
  <si>
    <t>Pmol/L</t>
    <phoneticPr fontId="1"/>
  </si>
  <si>
    <t>ｸﾗｽ 0</t>
    <phoneticPr fontId="1"/>
  </si>
  <si>
    <t>HPLC</t>
    <phoneticPr fontId="1"/>
  </si>
  <si>
    <t>ｱﾄﾞﾈﾅﾘﾝ3.4～26.9　ﾉﾙｱﾄﾞﾈﾅﾘﾝ48.6～168.4　ﾄﾞｰﾊﾟﾐﾝ365.0～961.5</t>
    <phoneticPr fontId="1"/>
  </si>
  <si>
    <t>μg/day</t>
    <phoneticPr fontId="1"/>
  </si>
  <si>
    <t>M 190~300  F 200~340</t>
    <phoneticPr fontId="1"/>
  </si>
  <si>
    <t>FA</t>
    <phoneticPr fontId="1"/>
  </si>
  <si>
    <t>陰性</t>
    <rPh sb="0" eb="2">
      <t>インセイ</t>
    </rPh>
    <phoneticPr fontId="1"/>
  </si>
  <si>
    <t>酵素法</t>
    <rPh sb="0" eb="2">
      <t>コウソ</t>
    </rPh>
    <rPh sb="2" eb="3">
      <t>ホウ</t>
    </rPh>
    <phoneticPr fontId="1"/>
  </si>
  <si>
    <t>160～260</t>
    <phoneticPr fontId="1"/>
  </si>
  <si>
    <t>UV-酵素法</t>
    <rPh sb="3" eb="5">
      <t>コウソ</t>
    </rPh>
    <rPh sb="5" eb="6">
      <t>ホウ</t>
    </rPh>
    <phoneticPr fontId="1"/>
  </si>
  <si>
    <t>2.1～6.1</t>
    <phoneticPr fontId="1"/>
  </si>
  <si>
    <t>ELISA</t>
    <phoneticPr fontId="1"/>
  </si>
  <si>
    <t>陰性</t>
    <phoneticPr fontId="1"/>
  </si>
  <si>
    <t>6未満 判定基準：総合検査案内参照</t>
    <phoneticPr fontId="1"/>
  </si>
  <si>
    <t>ECLIA</t>
    <phoneticPr fontId="1"/>
  </si>
  <si>
    <t>総合検査案内参照</t>
    <phoneticPr fontId="1"/>
  </si>
  <si>
    <t>75～135</t>
  </si>
  <si>
    <t>75～135</t>
    <phoneticPr fontId="1"/>
  </si>
  <si>
    <t>75～140</t>
    <phoneticPr fontId="1"/>
  </si>
  <si>
    <t>KIMS</t>
    <phoneticPr fontId="1"/>
  </si>
  <si>
    <t>trough ４未満</t>
    <rPh sb="8" eb="10">
      <t>ミマン</t>
    </rPh>
    <phoneticPr fontId="1"/>
  </si>
  <si>
    <t>μｇ/ml</t>
    <phoneticPr fontId="1"/>
  </si>
  <si>
    <t>EIA</t>
    <phoneticPr fontId="1"/>
  </si>
  <si>
    <t>40.0~100.0</t>
    <phoneticPr fontId="1"/>
  </si>
  <si>
    <t>ng/mL</t>
    <phoneticPr fontId="1"/>
  </si>
  <si>
    <t>ラテックス凝集比濁法</t>
    <phoneticPr fontId="1"/>
  </si>
  <si>
    <t>M 2.7～6.0　F　1.9～4.6</t>
    <phoneticPr fontId="1"/>
  </si>
  <si>
    <t>酵素法</t>
    <rPh sb="0" eb="3">
      <t>コウソホウ</t>
    </rPh>
    <phoneticPr fontId="1"/>
  </si>
  <si>
    <t>10.0以下</t>
    <rPh sb="4" eb="6">
      <t>イカ</t>
    </rPh>
    <phoneticPr fontId="1"/>
  </si>
  <si>
    <t>μmol/L</t>
    <phoneticPr fontId="1"/>
  </si>
  <si>
    <t>発色性合成基質法</t>
    <phoneticPr fontId="1"/>
  </si>
  <si>
    <t>75～125</t>
    <phoneticPr fontId="1"/>
  </si>
  <si>
    <t>CLIA</t>
    <phoneticPr fontId="1"/>
  </si>
  <si>
    <t>0.85未満　陰性</t>
    <rPh sb="4" eb="6">
      <t>ミマン</t>
    </rPh>
    <rPh sb="7" eb="9">
      <t>インセイ</t>
    </rPh>
    <phoneticPr fontId="1"/>
  </si>
  <si>
    <t>6.0未満　陰性</t>
    <rPh sb="3" eb="5">
      <t>ミマン</t>
    </rPh>
    <rPh sb="6" eb="8">
      <t>インセイ</t>
    </rPh>
    <phoneticPr fontId="1"/>
  </si>
  <si>
    <t>AU/ｍL</t>
    <phoneticPr fontId="1"/>
  </si>
  <si>
    <t>index</t>
    <phoneticPr fontId="1"/>
  </si>
  <si>
    <t>CLEIA</t>
    <phoneticPr fontId="1"/>
  </si>
  <si>
    <t>110未満</t>
    <rPh sb="3" eb="5">
      <t>ミマン</t>
    </rPh>
    <phoneticPr fontId="1"/>
  </si>
  <si>
    <t>イムノクロマト法</t>
    <rPh sb="7" eb="8">
      <t>ホウ</t>
    </rPh>
    <phoneticPr fontId="1"/>
  </si>
  <si>
    <t>陰性</t>
    <rPh sb="0" eb="2">
      <t>インセイ</t>
    </rPh>
    <phoneticPr fontId="1"/>
  </si>
  <si>
    <t>20.8以下</t>
    <rPh sb="4" eb="6">
      <t>イカ</t>
    </rPh>
    <phoneticPr fontId="1"/>
  </si>
  <si>
    <t>12.3以下</t>
    <rPh sb="4" eb="6">
      <t>イカ</t>
    </rPh>
    <phoneticPr fontId="1"/>
  </si>
  <si>
    <t>U/mL</t>
    <phoneticPr fontId="1"/>
  </si>
  <si>
    <t>2.0未満</t>
    <rPh sb="3" eb="5">
      <t>ミマン</t>
    </rPh>
    <phoneticPr fontId="1"/>
  </si>
  <si>
    <t>nｇ/ｍＬ</t>
    <phoneticPr fontId="1"/>
  </si>
  <si>
    <t xml:space="preserve">Bioassay </t>
    <phoneticPr fontId="1"/>
  </si>
  <si>
    <t>%</t>
    <phoneticPr fontId="1"/>
  </si>
  <si>
    <t>ラテックス凝集免疫法</t>
    <rPh sb="7" eb="9">
      <t>メンエキ</t>
    </rPh>
    <rPh sb="9" eb="10">
      <t>ホウ</t>
    </rPh>
    <phoneticPr fontId="1"/>
  </si>
  <si>
    <t>3.0以下</t>
    <phoneticPr fontId="1"/>
  </si>
  <si>
    <t>ｍｇ/Ｌ</t>
    <phoneticPr fontId="1"/>
  </si>
  <si>
    <t>1.00未満</t>
    <rPh sb="4" eb="6">
      <t>ミマン</t>
    </rPh>
    <phoneticPr fontId="1"/>
  </si>
  <si>
    <t>2.1未満</t>
    <rPh sb="3" eb="5">
      <t>ミマン</t>
    </rPh>
    <phoneticPr fontId="1"/>
  </si>
  <si>
    <t>Log IU/ｍL</t>
    <phoneticPr fontId="1"/>
  </si>
  <si>
    <t>5.0未満</t>
    <rPh sb="3" eb="5">
      <t>ミマン</t>
    </rPh>
    <phoneticPr fontId="1"/>
  </si>
  <si>
    <t>6か月以上～12か月未満：1367未満　1歳以上～2歳未満：998未満　2歳以上～16歳未満：743未満　16歳以上：450未満</t>
    <rPh sb="2" eb="3">
      <t>ゲツ</t>
    </rPh>
    <rPh sb="3" eb="5">
      <t>イジョウ</t>
    </rPh>
    <rPh sb="9" eb="10">
      <t>ゲツ</t>
    </rPh>
    <rPh sb="10" eb="12">
      <t>ミマン</t>
    </rPh>
    <rPh sb="17" eb="19">
      <t>ミマン</t>
    </rPh>
    <rPh sb="21" eb="22">
      <t>サイ</t>
    </rPh>
    <rPh sb="22" eb="24">
      <t>イジョウ</t>
    </rPh>
    <rPh sb="26" eb="27">
      <t>サイ</t>
    </rPh>
    <rPh sb="27" eb="29">
      <t>ミマン</t>
    </rPh>
    <rPh sb="33" eb="35">
      <t>ミマン</t>
    </rPh>
    <rPh sb="37" eb="38">
      <t>サイ</t>
    </rPh>
    <rPh sb="38" eb="40">
      <t>イジョウ</t>
    </rPh>
    <rPh sb="43" eb="44">
      <t>サイ</t>
    </rPh>
    <rPh sb="44" eb="46">
      <t>ミマン</t>
    </rPh>
    <rPh sb="50" eb="52">
      <t>ミマン</t>
    </rPh>
    <rPh sb="55" eb="56">
      <t>サイ</t>
    </rPh>
    <rPh sb="56" eb="58">
      <t>イジョウ</t>
    </rPh>
    <rPh sb="62" eb="64">
      <t>ミマン</t>
    </rPh>
    <phoneticPr fontId="1"/>
  </si>
  <si>
    <t>pg/mL</t>
    <phoneticPr fontId="1"/>
  </si>
  <si>
    <t>RT-PCR</t>
    <phoneticPr fontId="1"/>
  </si>
  <si>
    <t>検出せず</t>
    <phoneticPr fontId="1"/>
  </si>
  <si>
    <t>6.0未満</t>
    <rPh sb="3" eb="5">
      <t>ミマン</t>
    </rPh>
    <phoneticPr fontId="1"/>
  </si>
  <si>
    <t>IR法</t>
    <rPh sb="2" eb="3">
      <t>ホウ</t>
    </rPh>
    <phoneticPr fontId="1"/>
  </si>
  <si>
    <t>服用前後の差：2.5‰未満</t>
    <rPh sb="0" eb="2">
      <t>フクヨウ</t>
    </rPh>
    <rPh sb="2" eb="4">
      <t>ゼンゴ</t>
    </rPh>
    <rPh sb="5" eb="6">
      <t>サ</t>
    </rPh>
    <rPh sb="11" eb="13">
      <t>ミマン</t>
    </rPh>
    <phoneticPr fontId="1"/>
  </si>
  <si>
    <t>‰</t>
    <phoneticPr fontId="1"/>
  </si>
  <si>
    <t>0.1以上/10以上</t>
    <rPh sb="3" eb="5">
      <t>イジョウ</t>
    </rPh>
    <rPh sb="8" eb="10">
      <t>イジョウ</t>
    </rPh>
    <phoneticPr fontId="1"/>
  </si>
  <si>
    <t>IU/mL</t>
    <phoneticPr fontId="1"/>
  </si>
  <si>
    <t>0.5未満</t>
    <rPh sb="3" eb="5">
      <t>ミマン</t>
    </rPh>
    <phoneticPr fontId="1"/>
  </si>
  <si>
    <t>BU/mL</t>
    <phoneticPr fontId="1"/>
  </si>
  <si>
    <t>20.0未満</t>
    <rPh sb="4" eb="6">
      <t>ミマン</t>
    </rPh>
    <phoneticPr fontId="1"/>
  </si>
  <si>
    <t>4.0～82.1</t>
    <phoneticPr fontId="1"/>
  </si>
  <si>
    <t>HPLC</t>
    <phoneticPr fontId="1"/>
  </si>
  <si>
    <t>PCR-rSSO法</t>
    <phoneticPr fontId="1"/>
  </si>
  <si>
    <t>FEIA</t>
    <phoneticPr fontId="1"/>
  </si>
  <si>
    <t>ｸﾗｽ 0</t>
    <phoneticPr fontId="1"/>
  </si>
  <si>
    <t>LBA-EATA法</t>
    <rPh sb="8" eb="9">
      <t>ホウ</t>
    </rPh>
    <phoneticPr fontId="1"/>
  </si>
  <si>
    <t>10.0未満</t>
    <phoneticPr fontId="1"/>
  </si>
  <si>
    <t>LAMP法</t>
    <phoneticPr fontId="1"/>
  </si>
  <si>
    <t>30未満</t>
    <rPh sb="2" eb="4">
      <t>ミマン</t>
    </rPh>
    <phoneticPr fontId="1"/>
  </si>
  <si>
    <t>LC/MS</t>
    <phoneticPr fontId="1"/>
  </si>
  <si>
    <t>10.0未満</t>
    <rPh sb="4" eb="6">
      <t>ミマン</t>
    </rPh>
    <phoneticPr fontId="1"/>
  </si>
  <si>
    <t>53未満</t>
    <rPh sb="2" eb="4">
      <t>ミマン</t>
    </rPh>
    <phoneticPr fontId="1"/>
  </si>
  <si>
    <t>32未満</t>
    <rPh sb="2" eb="4">
      <t>ミマン</t>
    </rPh>
    <phoneticPr fontId="1"/>
  </si>
  <si>
    <t>RT-PCR(リアルタイムPCR）</t>
    <phoneticPr fontId="1"/>
  </si>
  <si>
    <t>(コピー/mL）</t>
    <phoneticPr fontId="1"/>
  </si>
  <si>
    <t>12未満</t>
    <rPh sb="2" eb="4">
      <t>ミマン</t>
    </rPh>
    <phoneticPr fontId="1"/>
  </si>
  <si>
    <t>PCR</t>
    <phoneticPr fontId="1"/>
  </si>
  <si>
    <t>臥位0.2～2.3　座位0.2～3.9　立位0.2～4.1</t>
    <rPh sb="0" eb="2">
      <t>ガイ</t>
    </rPh>
    <rPh sb="10" eb="12">
      <t>ザイ</t>
    </rPh>
    <rPh sb="20" eb="22">
      <t>リツイ</t>
    </rPh>
    <phoneticPr fontId="1"/>
  </si>
  <si>
    <t>ng/mL/ｈｒ</t>
    <phoneticPr fontId="1"/>
  </si>
  <si>
    <t>4.4以上</t>
    <rPh sb="3" eb="5">
      <t>イジョウ</t>
    </rPh>
    <phoneticPr fontId="1"/>
  </si>
  <si>
    <t>CF</t>
    <phoneticPr fontId="1"/>
  </si>
  <si>
    <t>4未満</t>
    <rPh sb="1" eb="3">
      <t>ミマン</t>
    </rPh>
    <phoneticPr fontId="1"/>
  </si>
  <si>
    <t>倍</t>
    <phoneticPr fontId="1"/>
  </si>
  <si>
    <t>BCAA/TYR RATIO(BTR)4.41~10.05 BCAA344～713　TYR</t>
    <phoneticPr fontId="1"/>
  </si>
  <si>
    <t>51～98</t>
    <phoneticPr fontId="1"/>
  </si>
  <si>
    <t>1.5～4.3</t>
    <phoneticPr fontId="1"/>
  </si>
  <si>
    <t>mg/day</t>
  </si>
  <si>
    <t>mg/day</t>
    <phoneticPr fontId="1"/>
  </si>
  <si>
    <t>2.1～6.3</t>
    <phoneticPr fontId="1"/>
  </si>
  <si>
    <t>μｇ/day</t>
    <phoneticPr fontId="1"/>
  </si>
  <si>
    <t>16未満</t>
    <phoneticPr fontId="1"/>
  </si>
  <si>
    <t>μg/mL</t>
    <phoneticPr fontId="1"/>
  </si>
  <si>
    <t>LC/MS/MS</t>
    <phoneticPr fontId="1"/>
  </si>
  <si>
    <t>ﾒﾀﾈﾌﾘﾝ　0.04～0.19　ﾉﾙﾒﾀﾈﾌﾘﾝ　0.09～0.33</t>
    <phoneticPr fontId="1"/>
  </si>
  <si>
    <t>mｇ/day</t>
    <phoneticPr fontId="1"/>
  </si>
  <si>
    <t>3.3未満</t>
    <rPh sb="3" eb="5">
      <t>ミマン</t>
    </rPh>
    <phoneticPr fontId="1"/>
  </si>
  <si>
    <t>19.3未満</t>
    <rPh sb="4" eb="6">
      <t>ミマン</t>
    </rPh>
    <phoneticPr fontId="1"/>
  </si>
  <si>
    <t>35.1以下</t>
    <rPh sb="4" eb="6">
      <t>イカ</t>
    </rPh>
    <phoneticPr fontId="1"/>
  </si>
  <si>
    <t>IU/L</t>
    <phoneticPr fontId="1"/>
  </si>
  <si>
    <t>IU/mL/％</t>
    <phoneticPr fontId="1"/>
  </si>
  <si>
    <t>FEIA</t>
    <phoneticPr fontId="1"/>
  </si>
  <si>
    <t>0.35未満</t>
    <rPh sb="4" eb="6">
      <t>ミマン</t>
    </rPh>
    <phoneticPr fontId="1"/>
  </si>
  <si>
    <r>
      <t>U</t>
    </r>
    <r>
      <rPr>
        <sz val="8"/>
        <color theme="1"/>
        <rFont val="Meiryo UI"/>
        <family val="3"/>
        <charset val="128"/>
      </rPr>
      <t>A</t>
    </r>
    <r>
      <rPr>
        <sz val="10"/>
        <color theme="1"/>
        <rFont val="Meiryo UI"/>
        <family val="3"/>
        <charset val="128"/>
      </rPr>
      <t>/ml</t>
    </r>
    <phoneticPr fontId="1"/>
  </si>
  <si>
    <t>免疫組織化学染色法</t>
    <phoneticPr fontId="1"/>
  </si>
  <si>
    <t>FISH</t>
    <phoneticPr fontId="1"/>
  </si>
  <si>
    <t>なし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</si>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</sst>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Alignment="0">
      <alignment vertical="top" wrapText="1"/>
      <protection locked="0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  <protection locked="0"/>
    </xf>
    <xf numFmtId="0" fontId="4" fillId="0" borderId="1" xfId="1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  <protection locked="0"/>
    </xf>
    <xf numFmtId="0" fontId="3" fillId="0" borderId="1" xfId="0" applyFont="1" applyBorder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shrinkToFit="1"/>
      <protection locked="0"/>
    </xf>
    <xf numFmtId="0" fontId="4" fillId="2" borderId="3" xfId="1" applyFont="1" applyFill="1" applyBorder="1" applyAlignment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wrapText="1"/>
      <protection locked="0"/>
    </xf>
    <xf numFmtId="0" fontId="4" fillId="2" borderId="1" xfId="1" applyFont="1" applyFill="1" applyBorder="1" applyAlignment="1">
      <alignment horizontal="left" vertical="center" shrinkToFit="1"/>
      <protection locked="0"/>
    </xf>
    <xf numFmtId="0" fontId="3" fillId="3" borderId="1" xfId="0" applyFont="1" applyFill="1" applyBorder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  <protection locked="0"/>
    </xf>
    <xf numFmtId="0" fontId="4" fillId="0" borderId="2" xfId="1" applyFont="1" applyBorder="1" applyAlignment="1">
      <alignment horizontal="left" vertical="center" shrinkToFit="1"/>
      <protection locked="0"/>
    </xf>
    <xf numFmtId="0" fontId="4" fillId="0" borderId="2" xfId="1" applyFont="1" applyBorder="1" applyAlignment="1">
      <alignment horizontal="center" vertical="center" shrinkToFit="1"/>
      <protection locked="0"/>
    </xf>
    <xf numFmtId="177" fontId="3" fillId="0" borderId="2" xfId="0" applyNumberFormat="1" applyFont="1" applyBorder="1" applyAlignment="1">
      <alignment horizontal="center" vertical="center" shrinkToFit="1"/>
    </xf>
    <xf numFmtId="0" fontId="3" fillId="3" borderId="2" xfId="0" applyFont="1" applyFill="1" applyBorder="1">
      <alignment vertical="center"/>
    </xf>
    <xf numFmtId="177" fontId="3" fillId="0" borderId="2" xfId="0" applyNumberFormat="1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/>
      <protection locked="0"/>
    </xf>
    <xf numFmtId="0" fontId="4" fillId="2" borderId="6" xfId="1" applyFont="1" applyFill="1" applyBorder="1" applyAlignment="1">
      <alignment horizontal="center" vertical="center"/>
      <protection locked="0"/>
    </xf>
    <xf numFmtId="177" fontId="3" fillId="2" borderId="2" xfId="0" applyNumberFormat="1" applyFont="1" applyFill="1" applyBorder="1" applyAlignment="1">
      <alignment horizontal="center" vertical="center" wrapText="1" shrinkToFit="1"/>
    </xf>
    <xf numFmtId="177" fontId="3" fillId="2" borderId="3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  <protection locked="0"/>
    </xf>
    <xf numFmtId="0" fontId="4" fillId="0" borderId="1" xfId="1" applyFont="1" applyFill="1" applyBorder="1" applyAlignment="1">
      <alignment horizontal="center" vertical="center"/>
      <protection locked="0"/>
    </xf>
    <xf numFmtId="0" fontId="4" fillId="0" borderId="1" xfId="1" applyFont="1" applyFill="1" applyBorder="1" applyAlignment="1">
      <alignment horizontal="left" vertical="center" shrinkToFit="1"/>
      <protection locked="0"/>
    </xf>
    <xf numFmtId="0" fontId="4" fillId="0" borderId="1" xfId="1" applyFont="1" applyFill="1" applyBorder="1" applyAlignment="1">
      <alignment horizontal="center" vertical="center" shrinkToFit="1"/>
      <protection locked="0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 xr:uid="{BAB34F31-D5C4-4154-8923-B90409A7F01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12C4-0064-4A53-99C9-04DA47793E95}">
  <sheetPr>
    <tabColor rgb="FFFF0000"/>
  </sheetPr>
  <dimension ref="A1:J430"/>
  <sheetViews>
    <sheetView tabSelected="1" view="pageBreakPreview" zoomScale="110" zoomScaleNormal="100" zoomScaleSheetLayoutView="110" workbookViewId="0">
      <selection activeCell="B425" sqref="B425"/>
    </sheetView>
  </sheetViews>
  <sheetFormatPr defaultRowHeight="14.25" x14ac:dyDescent="0.4"/>
  <cols>
    <col min="1" max="1" width="5" style="8" bestFit="1" customWidth="1"/>
    <col min="2" max="2" width="29" style="7" customWidth="1"/>
    <col min="3" max="3" width="8" style="1" bestFit="1" customWidth="1"/>
    <col min="4" max="4" width="11.125" style="13" customWidth="1"/>
    <col min="5" max="5" width="25.5" style="13" customWidth="1"/>
    <col min="6" max="6" width="11.125" style="10" customWidth="1"/>
    <col min="7" max="7" width="11.5" style="10" customWidth="1"/>
    <col min="8" max="8" width="13.5" style="2" customWidth="1"/>
    <col min="9" max="9" width="13.5" style="26" customWidth="1"/>
    <col min="10" max="16384" width="9" style="2"/>
  </cols>
  <sheetData>
    <row r="1" spans="1:10" x14ac:dyDescent="0.4">
      <c r="I1" s="24" t="s">
        <v>653</v>
      </c>
    </row>
    <row r="2" spans="1:10" x14ac:dyDescent="0.4">
      <c r="A2" s="40" t="s">
        <v>652</v>
      </c>
      <c r="B2" s="40"/>
      <c r="C2" s="40"/>
      <c r="D2" s="40"/>
      <c r="E2" s="40"/>
      <c r="F2" s="40"/>
      <c r="G2" s="40"/>
      <c r="H2" s="40"/>
      <c r="I2" s="40"/>
    </row>
    <row r="3" spans="1:10" x14ac:dyDescent="0.4">
      <c r="A3" s="40"/>
      <c r="B3" s="40"/>
      <c r="C3" s="40"/>
      <c r="D3" s="40"/>
      <c r="E3" s="40"/>
      <c r="F3" s="40"/>
      <c r="G3" s="40"/>
      <c r="H3" s="40"/>
      <c r="I3" s="40"/>
    </row>
    <row r="4" spans="1:10" ht="16.5" x14ac:dyDescent="0.4">
      <c r="A4" s="16"/>
      <c r="B4" s="16"/>
      <c r="C4" s="17"/>
      <c r="D4" s="17"/>
      <c r="E4" s="17"/>
      <c r="F4" s="17" t="s">
        <v>655</v>
      </c>
      <c r="G4" s="52"/>
      <c r="H4" s="52"/>
      <c r="I4" s="52"/>
    </row>
    <row r="5" spans="1:10" ht="18.75" customHeight="1" x14ac:dyDescent="0.4">
      <c r="A5" s="41" t="s">
        <v>642</v>
      </c>
      <c r="B5" s="18" t="s">
        <v>0</v>
      </c>
      <c r="C5" s="45" t="s">
        <v>646</v>
      </c>
      <c r="D5" s="46"/>
      <c r="E5" s="46"/>
      <c r="F5" s="47"/>
      <c r="G5" s="50" t="s">
        <v>699</v>
      </c>
      <c r="H5" s="43" t="s">
        <v>651</v>
      </c>
      <c r="I5" s="48" t="s">
        <v>650</v>
      </c>
    </row>
    <row r="6" spans="1:10" ht="28.5" x14ac:dyDescent="0.4">
      <c r="A6" s="42"/>
      <c r="B6" s="20"/>
      <c r="C6" s="21" t="s">
        <v>649</v>
      </c>
      <c r="D6" s="22" t="s">
        <v>643</v>
      </c>
      <c r="E6" s="19" t="s">
        <v>644</v>
      </c>
      <c r="F6" s="19" t="s">
        <v>645</v>
      </c>
      <c r="G6" s="51"/>
      <c r="H6" s="44"/>
      <c r="I6" s="49"/>
    </row>
    <row r="7" spans="1:10" ht="22.5" customHeight="1" x14ac:dyDescent="0.4">
      <c r="A7" s="9">
        <v>1</v>
      </c>
      <c r="B7" s="4" t="s">
        <v>1</v>
      </c>
      <c r="C7" s="5">
        <v>3</v>
      </c>
      <c r="D7" s="14" t="s">
        <v>2</v>
      </c>
      <c r="E7" s="14" t="s">
        <v>3</v>
      </c>
      <c r="F7" s="11" t="s">
        <v>4</v>
      </c>
      <c r="G7" s="27">
        <v>214</v>
      </c>
      <c r="H7" s="23"/>
      <c r="I7" s="25"/>
      <c r="J7" s="2">
        <f>COUNTIF($B$7:$B$429,B7)</f>
        <v>1</v>
      </c>
    </row>
    <row r="8" spans="1:10" ht="22.5" customHeight="1" x14ac:dyDescent="0.4">
      <c r="A8" s="9">
        <v>2</v>
      </c>
      <c r="B8" s="4" t="s">
        <v>5</v>
      </c>
      <c r="C8" s="5">
        <v>3</v>
      </c>
      <c r="D8" s="14" t="s">
        <v>2</v>
      </c>
      <c r="E8" s="14" t="s">
        <v>6</v>
      </c>
      <c r="F8" s="11" t="s">
        <v>4</v>
      </c>
      <c r="G8" s="27">
        <v>15</v>
      </c>
      <c r="H8" s="23"/>
      <c r="I8" s="25"/>
      <c r="J8" s="2">
        <f>COUNTIF($B$7:$B$429,B8)</f>
        <v>1</v>
      </c>
    </row>
    <row r="9" spans="1:10" ht="22.5" customHeight="1" x14ac:dyDescent="0.4">
      <c r="A9" s="9">
        <v>3</v>
      </c>
      <c r="B9" s="4" t="s">
        <v>7</v>
      </c>
      <c r="C9" s="5">
        <v>3</v>
      </c>
      <c r="D9" s="14" t="s">
        <v>8</v>
      </c>
      <c r="E9" s="14" t="s">
        <v>9</v>
      </c>
      <c r="F9" s="11" t="s">
        <v>4</v>
      </c>
      <c r="G9" s="27">
        <v>44</v>
      </c>
      <c r="H9" s="23"/>
      <c r="I9" s="25"/>
      <c r="J9" s="2">
        <f>COUNTIF($B$7:$B$429,B9)</f>
        <v>1</v>
      </c>
    </row>
    <row r="10" spans="1:10" ht="22.5" customHeight="1" x14ac:dyDescent="0.4">
      <c r="A10" s="9">
        <v>4</v>
      </c>
      <c r="B10" s="4" t="s">
        <v>10</v>
      </c>
      <c r="C10" s="5">
        <v>3</v>
      </c>
      <c r="D10" s="14" t="s">
        <v>11</v>
      </c>
      <c r="E10" s="14" t="s">
        <v>12</v>
      </c>
      <c r="F10" s="11" t="s">
        <v>13</v>
      </c>
      <c r="G10" s="27">
        <v>2</v>
      </c>
      <c r="H10" s="23"/>
      <c r="I10" s="25"/>
      <c r="J10" s="2">
        <f>COUNTIF($B$7:$B$429,B10)</f>
        <v>1</v>
      </c>
    </row>
    <row r="11" spans="1:10" ht="22.5" customHeight="1" x14ac:dyDescent="0.4">
      <c r="A11" s="9">
        <v>5</v>
      </c>
      <c r="B11" s="4" t="s">
        <v>14</v>
      </c>
      <c r="C11" s="5">
        <v>3</v>
      </c>
      <c r="D11" s="14" t="s">
        <v>11</v>
      </c>
      <c r="E11" s="14" t="s">
        <v>12</v>
      </c>
      <c r="F11" s="11" t="s">
        <v>13</v>
      </c>
      <c r="G11" s="27">
        <v>1</v>
      </c>
      <c r="H11" s="23"/>
      <c r="I11" s="25"/>
      <c r="J11" s="2">
        <f>COUNTIF($B$7:$B$429,B11)</f>
        <v>1</v>
      </c>
    </row>
    <row r="12" spans="1:10" ht="22.5" customHeight="1" x14ac:dyDescent="0.4">
      <c r="A12" s="9">
        <v>6</v>
      </c>
      <c r="B12" s="4" t="s">
        <v>15</v>
      </c>
      <c r="C12" s="5">
        <v>4</v>
      </c>
      <c r="D12" s="14" t="s">
        <v>16</v>
      </c>
      <c r="E12" s="14" t="s">
        <v>17</v>
      </c>
      <c r="F12" s="11" t="s">
        <v>4</v>
      </c>
      <c r="G12" s="27">
        <v>8</v>
      </c>
      <c r="H12" s="23"/>
      <c r="I12" s="25"/>
      <c r="J12" s="2">
        <f>COUNTIF($B$7:$B$429,B12)</f>
        <v>1</v>
      </c>
    </row>
    <row r="13" spans="1:10" ht="22.5" customHeight="1" x14ac:dyDescent="0.4">
      <c r="A13" s="9">
        <v>7</v>
      </c>
      <c r="B13" s="4" t="s">
        <v>18</v>
      </c>
      <c r="C13" s="5">
        <v>3</v>
      </c>
      <c r="D13" s="14" t="s">
        <v>8</v>
      </c>
      <c r="E13" s="14" t="s">
        <v>19</v>
      </c>
      <c r="F13" s="11" t="s">
        <v>20</v>
      </c>
      <c r="G13" s="27">
        <v>124</v>
      </c>
      <c r="H13" s="23"/>
      <c r="I13" s="25"/>
      <c r="J13" s="2">
        <f>COUNTIF($B$7:$B$429,B13)</f>
        <v>1</v>
      </c>
    </row>
    <row r="14" spans="1:10" ht="22.5" customHeight="1" x14ac:dyDescent="0.4">
      <c r="A14" s="9">
        <v>8</v>
      </c>
      <c r="B14" s="4" t="s">
        <v>21</v>
      </c>
      <c r="C14" s="5">
        <v>3</v>
      </c>
      <c r="D14" s="14" t="s">
        <v>8</v>
      </c>
      <c r="E14" s="14" t="s">
        <v>22</v>
      </c>
      <c r="F14" s="11" t="s">
        <v>4</v>
      </c>
      <c r="G14" s="27">
        <v>78</v>
      </c>
      <c r="H14" s="23"/>
      <c r="I14" s="25"/>
      <c r="J14" s="2">
        <f>COUNTIF($B$7:$B$429,B14)</f>
        <v>1</v>
      </c>
    </row>
    <row r="15" spans="1:10" ht="22.5" customHeight="1" x14ac:dyDescent="0.4">
      <c r="A15" s="9">
        <v>9</v>
      </c>
      <c r="B15" s="4" t="s">
        <v>700</v>
      </c>
      <c r="C15" s="5">
        <v>4</v>
      </c>
      <c r="D15" s="14" t="s">
        <v>730</v>
      </c>
      <c r="E15" s="14" t="s">
        <v>731</v>
      </c>
      <c r="F15" s="11" t="s">
        <v>732</v>
      </c>
      <c r="G15" s="27">
        <v>1</v>
      </c>
      <c r="H15" s="23"/>
      <c r="I15" s="27"/>
      <c r="J15" s="2">
        <f>COUNTIF($B$7:$B$429,B16)</f>
        <v>1</v>
      </c>
    </row>
    <row r="16" spans="1:10" ht="22.5" customHeight="1" x14ac:dyDescent="0.4">
      <c r="A16" s="9">
        <v>10</v>
      </c>
      <c r="B16" s="4" t="s">
        <v>23</v>
      </c>
      <c r="C16" s="5">
        <v>3</v>
      </c>
      <c r="D16" s="14" t="s">
        <v>24</v>
      </c>
      <c r="E16" s="14" t="s">
        <v>25</v>
      </c>
      <c r="F16" s="11" t="s">
        <v>4</v>
      </c>
      <c r="G16" s="27">
        <v>12</v>
      </c>
      <c r="H16" s="23"/>
      <c r="I16" s="27"/>
      <c r="J16" s="2">
        <f>COUNTIF($B$7:$B$429,B17)</f>
        <v>1</v>
      </c>
    </row>
    <row r="17" spans="1:10" ht="22.5" customHeight="1" x14ac:dyDescent="0.4">
      <c r="A17" s="9">
        <v>11</v>
      </c>
      <c r="B17" s="4" t="s">
        <v>26</v>
      </c>
      <c r="C17" s="5">
        <v>3</v>
      </c>
      <c r="D17" s="14" t="s">
        <v>27</v>
      </c>
      <c r="E17" s="14" t="s">
        <v>28</v>
      </c>
      <c r="F17" s="11" t="s">
        <v>29</v>
      </c>
      <c r="G17" s="27">
        <v>1</v>
      </c>
      <c r="H17" s="23"/>
      <c r="I17" s="25"/>
      <c r="J17" s="2">
        <f>COUNTIF($B$7:$B$429,#REF!)</f>
        <v>0</v>
      </c>
    </row>
    <row r="18" spans="1:10" ht="22.5" customHeight="1" x14ac:dyDescent="0.4">
      <c r="A18" s="9">
        <v>12</v>
      </c>
      <c r="B18" s="4" t="s">
        <v>31</v>
      </c>
      <c r="C18" s="5">
        <v>3</v>
      </c>
      <c r="D18" s="14" t="s">
        <v>2</v>
      </c>
      <c r="E18" s="14" t="s">
        <v>32</v>
      </c>
      <c r="F18" s="11" t="s">
        <v>33</v>
      </c>
      <c r="G18" s="27">
        <v>73</v>
      </c>
      <c r="H18" s="23"/>
      <c r="I18" s="25"/>
      <c r="J18" s="2">
        <f>COUNTIF($B$7:$B$429,B18)</f>
        <v>1</v>
      </c>
    </row>
    <row r="19" spans="1:10" ht="22.5" customHeight="1" x14ac:dyDescent="0.4">
      <c r="A19" s="9">
        <v>13</v>
      </c>
      <c r="B19" s="4" t="s">
        <v>34</v>
      </c>
      <c r="C19" s="5">
        <v>3</v>
      </c>
      <c r="D19" s="14" t="s">
        <v>8</v>
      </c>
      <c r="E19" s="14" t="s">
        <v>35</v>
      </c>
      <c r="F19" s="11" t="s">
        <v>36</v>
      </c>
      <c r="G19" s="27">
        <v>10</v>
      </c>
      <c r="H19" s="23"/>
      <c r="I19" s="25"/>
      <c r="J19" s="2">
        <f>COUNTIF($B$7:$B$429,B19)</f>
        <v>1</v>
      </c>
    </row>
    <row r="20" spans="1:10" ht="22.5" customHeight="1" x14ac:dyDescent="0.4">
      <c r="A20" s="9">
        <v>14</v>
      </c>
      <c r="B20" s="4" t="s">
        <v>38</v>
      </c>
      <c r="C20" s="5">
        <v>3</v>
      </c>
      <c r="D20" s="14" t="s">
        <v>2</v>
      </c>
      <c r="E20" s="14" t="s">
        <v>39</v>
      </c>
      <c r="F20" s="11" t="s">
        <v>4</v>
      </c>
      <c r="G20" s="27">
        <v>6</v>
      </c>
      <c r="H20" s="23"/>
      <c r="I20" s="25"/>
      <c r="J20" s="2">
        <f>COUNTIF($B$7:$B$429,#REF!)</f>
        <v>0</v>
      </c>
    </row>
    <row r="21" spans="1:10" ht="22.5" customHeight="1" x14ac:dyDescent="0.4">
      <c r="A21" s="9">
        <v>15</v>
      </c>
      <c r="B21" s="4" t="s">
        <v>40</v>
      </c>
      <c r="C21" s="5">
        <v>3</v>
      </c>
      <c r="D21" s="14" t="s">
        <v>41</v>
      </c>
      <c r="E21" s="14" t="s">
        <v>42</v>
      </c>
      <c r="F21" s="11" t="s">
        <v>43</v>
      </c>
      <c r="G21" s="27">
        <v>455</v>
      </c>
      <c r="H21" s="23"/>
      <c r="I21" s="25"/>
      <c r="J21" s="2">
        <f>COUNTIF($B$7:$B$429,B20)</f>
        <v>1</v>
      </c>
    </row>
    <row r="22" spans="1:10" ht="22.5" customHeight="1" x14ac:dyDescent="0.4">
      <c r="A22" s="9">
        <v>16</v>
      </c>
      <c r="B22" s="4" t="s">
        <v>44</v>
      </c>
      <c r="C22" s="5">
        <v>3</v>
      </c>
      <c r="D22" s="14" t="s">
        <v>41</v>
      </c>
      <c r="E22" s="14" t="s">
        <v>45</v>
      </c>
      <c r="F22" s="11" t="s">
        <v>46</v>
      </c>
      <c r="G22" s="27">
        <v>48</v>
      </c>
      <c r="H22" s="23"/>
      <c r="I22" s="25"/>
      <c r="J22" s="2">
        <f>COUNTIF($B$7:$B$429,B21)</f>
        <v>1</v>
      </c>
    </row>
    <row r="23" spans="1:10" ht="22.5" customHeight="1" x14ac:dyDescent="0.4">
      <c r="A23" s="9">
        <v>17</v>
      </c>
      <c r="B23" s="4" t="s">
        <v>47</v>
      </c>
      <c r="C23" s="5">
        <v>3</v>
      </c>
      <c r="D23" s="14" t="s">
        <v>41</v>
      </c>
      <c r="E23" s="14" t="s">
        <v>45</v>
      </c>
      <c r="F23" s="11" t="s">
        <v>46</v>
      </c>
      <c r="G23" s="27">
        <v>2</v>
      </c>
      <c r="H23" s="23"/>
      <c r="I23" s="25"/>
      <c r="J23" s="2">
        <f>COUNTIF($B$7:$B$429,B22)</f>
        <v>1</v>
      </c>
    </row>
    <row r="24" spans="1:10" ht="22.5" customHeight="1" x14ac:dyDescent="0.4">
      <c r="A24" s="9">
        <v>18</v>
      </c>
      <c r="B24" s="4" t="s">
        <v>48</v>
      </c>
      <c r="C24" s="5">
        <v>3</v>
      </c>
      <c r="D24" s="14" t="s">
        <v>41</v>
      </c>
      <c r="E24" s="14" t="s">
        <v>45</v>
      </c>
      <c r="F24" s="11" t="s">
        <v>46</v>
      </c>
      <c r="G24" s="27">
        <v>164</v>
      </c>
      <c r="H24" s="23"/>
      <c r="I24" s="25"/>
      <c r="J24" s="2">
        <f>COUNTIF($B$7:$B$429,B23)</f>
        <v>1</v>
      </c>
    </row>
    <row r="25" spans="1:10" ht="22.5" customHeight="1" x14ac:dyDescent="0.4">
      <c r="A25" s="9">
        <v>19</v>
      </c>
      <c r="B25" s="4" t="s">
        <v>49</v>
      </c>
      <c r="C25" s="5">
        <v>3</v>
      </c>
      <c r="D25" s="14" t="s">
        <v>41</v>
      </c>
      <c r="E25" s="14" t="s">
        <v>45</v>
      </c>
      <c r="F25" s="11" t="s">
        <v>46</v>
      </c>
      <c r="G25" s="27">
        <v>47</v>
      </c>
      <c r="H25" s="23"/>
      <c r="I25" s="25"/>
      <c r="J25" s="2">
        <f>COUNTIF($B$7:$B$429,B24)</f>
        <v>1</v>
      </c>
    </row>
    <row r="26" spans="1:10" ht="22.5" customHeight="1" x14ac:dyDescent="0.4">
      <c r="A26" s="9">
        <v>20</v>
      </c>
      <c r="B26" s="4" t="s">
        <v>50</v>
      </c>
      <c r="C26" s="5">
        <v>3</v>
      </c>
      <c r="D26" s="14" t="s">
        <v>41</v>
      </c>
      <c r="E26" s="14" t="s">
        <v>45</v>
      </c>
      <c r="F26" s="11" t="s">
        <v>46</v>
      </c>
      <c r="G26" s="27">
        <v>165</v>
      </c>
      <c r="H26" s="23"/>
      <c r="I26" s="25"/>
      <c r="J26" s="2">
        <f>COUNTIF($B$7:$B$429,B25)</f>
        <v>1</v>
      </c>
    </row>
    <row r="27" spans="1:10" ht="22.5" customHeight="1" x14ac:dyDescent="0.4">
      <c r="A27" s="9">
        <v>21</v>
      </c>
      <c r="B27" s="4" t="s">
        <v>51</v>
      </c>
      <c r="C27" s="5">
        <v>3</v>
      </c>
      <c r="D27" s="14" t="s">
        <v>41</v>
      </c>
      <c r="E27" s="14" t="s">
        <v>45</v>
      </c>
      <c r="F27" s="11" t="s">
        <v>46</v>
      </c>
      <c r="G27" s="27">
        <v>4</v>
      </c>
      <c r="H27" s="23"/>
      <c r="I27" s="25"/>
      <c r="J27" s="2">
        <f>COUNTIF($B$7:$B$429,#REF!)</f>
        <v>0</v>
      </c>
    </row>
    <row r="28" spans="1:10" ht="22.5" customHeight="1" x14ac:dyDescent="0.4">
      <c r="A28" s="9">
        <v>22</v>
      </c>
      <c r="B28" s="4" t="s">
        <v>52</v>
      </c>
      <c r="C28" s="5">
        <v>3</v>
      </c>
      <c r="D28" s="14" t="s">
        <v>41</v>
      </c>
      <c r="E28" s="14" t="s">
        <v>45</v>
      </c>
      <c r="F28" s="11" t="s">
        <v>46</v>
      </c>
      <c r="G28" s="27">
        <v>28</v>
      </c>
      <c r="H28" s="23"/>
      <c r="I28" s="25"/>
      <c r="J28" s="2">
        <f>COUNTIF($B$7:$B$429,B26)</f>
        <v>1</v>
      </c>
    </row>
    <row r="29" spans="1:10" ht="22.5" customHeight="1" x14ac:dyDescent="0.4">
      <c r="A29" s="9">
        <v>23</v>
      </c>
      <c r="B29" s="53" t="s">
        <v>701</v>
      </c>
      <c r="C29" s="59">
        <v>3</v>
      </c>
      <c r="D29" s="60" t="s">
        <v>841</v>
      </c>
      <c r="E29" s="60" t="s">
        <v>842</v>
      </c>
      <c r="F29" s="61" t="s">
        <v>843</v>
      </c>
      <c r="G29" s="27">
        <v>1</v>
      </c>
      <c r="H29" s="23"/>
      <c r="I29" s="25"/>
      <c r="J29" s="2">
        <f>COUNTIF($B$7:$B$429,B27)</f>
        <v>1</v>
      </c>
    </row>
    <row r="30" spans="1:10" ht="22.5" customHeight="1" x14ac:dyDescent="0.4">
      <c r="A30" s="9">
        <v>24</v>
      </c>
      <c r="B30" s="4" t="s">
        <v>53</v>
      </c>
      <c r="C30" s="5">
        <v>3</v>
      </c>
      <c r="D30" s="14" t="s">
        <v>41</v>
      </c>
      <c r="E30" s="14" t="s">
        <v>45</v>
      </c>
      <c r="F30" s="11" t="s">
        <v>46</v>
      </c>
      <c r="G30" s="27">
        <v>7</v>
      </c>
      <c r="H30" s="23"/>
      <c r="I30" s="25"/>
      <c r="J30" s="2">
        <f>COUNTIF($B$7:$B$429,B28)</f>
        <v>1</v>
      </c>
    </row>
    <row r="31" spans="1:10" ht="22.5" customHeight="1" x14ac:dyDescent="0.4">
      <c r="A31" s="9">
        <v>25</v>
      </c>
      <c r="B31" s="4" t="s">
        <v>54</v>
      </c>
      <c r="C31" s="5">
        <v>3</v>
      </c>
      <c r="D31" s="14" t="s">
        <v>41</v>
      </c>
      <c r="E31" s="14" t="s">
        <v>45</v>
      </c>
      <c r="F31" s="11" t="s">
        <v>46</v>
      </c>
      <c r="G31" s="27">
        <v>1</v>
      </c>
      <c r="H31" s="23"/>
      <c r="I31" s="25"/>
      <c r="J31" s="2">
        <f>COUNTIF($B$7:$B$429,B29)</f>
        <v>1</v>
      </c>
    </row>
    <row r="32" spans="1:10" ht="22.5" customHeight="1" x14ac:dyDescent="0.4">
      <c r="A32" s="9">
        <v>26</v>
      </c>
      <c r="B32" s="4" t="s">
        <v>55</v>
      </c>
      <c r="C32" s="5">
        <v>3</v>
      </c>
      <c r="D32" s="14" t="s">
        <v>41</v>
      </c>
      <c r="E32" s="14" t="s">
        <v>45</v>
      </c>
      <c r="F32" s="11" t="s">
        <v>46</v>
      </c>
      <c r="G32" s="27">
        <v>208</v>
      </c>
      <c r="H32" s="23"/>
      <c r="I32" s="25"/>
      <c r="J32" s="2">
        <f>COUNTIF($B$7:$B$429,#REF!)</f>
        <v>0</v>
      </c>
    </row>
    <row r="33" spans="1:10" ht="22.5" customHeight="1" x14ac:dyDescent="0.4">
      <c r="A33" s="9">
        <v>27</v>
      </c>
      <c r="B33" s="4" t="s">
        <v>56</v>
      </c>
      <c r="C33" s="5">
        <v>3</v>
      </c>
      <c r="D33" s="14" t="s">
        <v>41</v>
      </c>
      <c r="E33" s="14" t="s">
        <v>45</v>
      </c>
      <c r="F33" s="11" t="s">
        <v>46</v>
      </c>
      <c r="G33" s="27">
        <v>37</v>
      </c>
      <c r="H33" s="23"/>
      <c r="I33" s="25"/>
      <c r="J33" s="2">
        <f>COUNTIF($B$7:$B$429,B30)</f>
        <v>1</v>
      </c>
    </row>
    <row r="34" spans="1:10" ht="22.5" customHeight="1" x14ac:dyDescent="0.4">
      <c r="A34" s="9">
        <v>28</v>
      </c>
      <c r="B34" s="4" t="s">
        <v>57</v>
      </c>
      <c r="C34" s="5">
        <v>3</v>
      </c>
      <c r="D34" s="14" t="s">
        <v>41</v>
      </c>
      <c r="E34" s="14" t="s">
        <v>45</v>
      </c>
      <c r="F34" s="11" t="s">
        <v>46</v>
      </c>
      <c r="G34" s="27">
        <v>106</v>
      </c>
      <c r="H34" s="23"/>
      <c r="I34" s="25"/>
      <c r="J34" s="2">
        <f>COUNTIF($B$7:$B$429,B31)</f>
        <v>1</v>
      </c>
    </row>
    <row r="35" spans="1:10" ht="22.5" customHeight="1" x14ac:dyDescent="0.4">
      <c r="A35" s="9">
        <v>29</v>
      </c>
      <c r="B35" s="4" t="s">
        <v>702</v>
      </c>
      <c r="C35" s="5">
        <v>3</v>
      </c>
      <c r="D35" s="14" t="s">
        <v>41</v>
      </c>
      <c r="E35" s="14" t="s">
        <v>45</v>
      </c>
      <c r="F35" s="11" t="s">
        <v>46</v>
      </c>
      <c r="G35" s="27">
        <v>1</v>
      </c>
      <c r="H35" s="23"/>
      <c r="I35" s="25"/>
      <c r="J35" s="2">
        <f>COUNTIF($B$7:$B$429,B32)</f>
        <v>1</v>
      </c>
    </row>
    <row r="36" spans="1:10" ht="22.5" customHeight="1" x14ac:dyDescent="0.4">
      <c r="A36" s="9">
        <v>30</v>
      </c>
      <c r="B36" s="4" t="s">
        <v>58</v>
      </c>
      <c r="C36" s="5">
        <v>3</v>
      </c>
      <c r="D36" s="14" t="s">
        <v>41</v>
      </c>
      <c r="E36" s="14" t="s">
        <v>45</v>
      </c>
      <c r="F36" s="11" t="s">
        <v>46</v>
      </c>
      <c r="G36" s="27">
        <v>1</v>
      </c>
      <c r="H36" s="23"/>
      <c r="I36" s="25"/>
      <c r="J36" s="2">
        <f>COUNTIF($B$7:$B$429,B33)</f>
        <v>1</v>
      </c>
    </row>
    <row r="37" spans="1:10" ht="22.5" customHeight="1" x14ac:dyDescent="0.4">
      <c r="A37" s="9">
        <v>31</v>
      </c>
      <c r="B37" s="4" t="s">
        <v>59</v>
      </c>
      <c r="C37" s="5">
        <v>3</v>
      </c>
      <c r="D37" s="14" t="s">
        <v>41</v>
      </c>
      <c r="E37" s="14" t="s">
        <v>45</v>
      </c>
      <c r="F37" s="11" t="s">
        <v>46</v>
      </c>
      <c r="G37" s="27">
        <v>288</v>
      </c>
      <c r="H37" s="23"/>
      <c r="I37" s="25"/>
      <c r="J37" s="2">
        <f>COUNTIF($B$7:$B$429,B34)</f>
        <v>1</v>
      </c>
    </row>
    <row r="38" spans="1:10" ht="22.5" customHeight="1" x14ac:dyDescent="0.4">
      <c r="A38" s="9">
        <v>32</v>
      </c>
      <c r="B38" s="4" t="s">
        <v>60</v>
      </c>
      <c r="C38" s="5">
        <v>3</v>
      </c>
      <c r="D38" s="14" t="s">
        <v>41</v>
      </c>
      <c r="E38" s="14" t="s">
        <v>45</v>
      </c>
      <c r="F38" s="11" t="s">
        <v>46</v>
      </c>
      <c r="G38" s="27">
        <v>71</v>
      </c>
      <c r="H38" s="23"/>
      <c r="I38" s="25"/>
      <c r="J38" s="2">
        <f>COUNTIF($B$7:$B$429,B36)</f>
        <v>1</v>
      </c>
    </row>
    <row r="39" spans="1:10" ht="22.5" customHeight="1" x14ac:dyDescent="0.4">
      <c r="A39" s="9">
        <v>33</v>
      </c>
      <c r="B39" s="4" t="s">
        <v>61</v>
      </c>
      <c r="C39" s="5">
        <v>3</v>
      </c>
      <c r="D39" s="14" t="s">
        <v>41</v>
      </c>
      <c r="E39" s="14" t="s">
        <v>45</v>
      </c>
      <c r="F39" s="11" t="s">
        <v>46</v>
      </c>
      <c r="G39" s="27">
        <v>50</v>
      </c>
      <c r="H39" s="23"/>
      <c r="I39" s="25"/>
      <c r="J39" s="2">
        <f>COUNTIF($B$7:$B$429,B37)</f>
        <v>1</v>
      </c>
    </row>
    <row r="40" spans="1:10" ht="22.5" customHeight="1" x14ac:dyDescent="0.4">
      <c r="A40" s="9">
        <v>34</v>
      </c>
      <c r="B40" s="4" t="s">
        <v>62</v>
      </c>
      <c r="C40" s="5">
        <v>3</v>
      </c>
      <c r="D40" s="14" t="s">
        <v>41</v>
      </c>
      <c r="E40" s="14" t="s">
        <v>45</v>
      </c>
      <c r="F40" s="11" t="s">
        <v>46</v>
      </c>
      <c r="G40" s="27">
        <v>162</v>
      </c>
      <c r="H40" s="23"/>
      <c r="I40" s="25"/>
      <c r="J40" s="2">
        <f>COUNTIF($B$7:$B$429,B38)</f>
        <v>1</v>
      </c>
    </row>
    <row r="41" spans="1:10" ht="22.5" customHeight="1" x14ac:dyDescent="0.4">
      <c r="A41" s="9">
        <v>35</v>
      </c>
      <c r="B41" s="4" t="s">
        <v>63</v>
      </c>
      <c r="C41" s="5">
        <v>3</v>
      </c>
      <c r="D41" s="14" t="s">
        <v>41</v>
      </c>
      <c r="E41" s="14" t="s">
        <v>45</v>
      </c>
      <c r="F41" s="11" t="s">
        <v>46</v>
      </c>
      <c r="G41" s="27">
        <v>240</v>
      </c>
      <c r="H41" s="23"/>
      <c r="I41" s="25"/>
      <c r="J41" s="2">
        <f>COUNTIF($B$7:$B$429,B39)</f>
        <v>1</v>
      </c>
    </row>
    <row r="42" spans="1:10" ht="22.5" customHeight="1" x14ac:dyDescent="0.4">
      <c r="A42" s="9">
        <v>36</v>
      </c>
      <c r="B42" s="4" t="s">
        <v>64</v>
      </c>
      <c r="C42" s="5">
        <v>3</v>
      </c>
      <c r="D42" s="14" t="s">
        <v>41</v>
      </c>
      <c r="E42" s="14" t="s">
        <v>45</v>
      </c>
      <c r="F42" s="11" t="s">
        <v>46</v>
      </c>
      <c r="G42" s="27">
        <v>10</v>
      </c>
      <c r="H42" s="23"/>
      <c r="I42" s="25"/>
      <c r="J42" s="2">
        <f>COUNTIF($B$7:$B$429,B40)</f>
        <v>1</v>
      </c>
    </row>
    <row r="43" spans="1:10" ht="22.5" customHeight="1" x14ac:dyDescent="0.4">
      <c r="A43" s="9">
        <v>37</v>
      </c>
      <c r="B43" s="4" t="s">
        <v>65</v>
      </c>
      <c r="C43" s="5">
        <v>3</v>
      </c>
      <c r="D43" s="14" t="s">
        <v>41</v>
      </c>
      <c r="E43" s="14" t="s">
        <v>45</v>
      </c>
      <c r="F43" s="11" t="s">
        <v>46</v>
      </c>
      <c r="G43" s="27">
        <v>131</v>
      </c>
      <c r="H43" s="23"/>
      <c r="I43" s="25"/>
      <c r="J43" s="2">
        <f>COUNTIF($B$7:$B$429,B41)</f>
        <v>1</v>
      </c>
    </row>
    <row r="44" spans="1:10" ht="22.5" customHeight="1" x14ac:dyDescent="0.4">
      <c r="A44" s="9">
        <v>38</v>
      </c>
      <c r="B44" s="4" t="s">
        <v>66</v>
      </c>
      <c r="C44" s="5">
        <v>3</v>
      </c>
      <c r="D44" s="14" t="s">
        <v>41</v>
      </c>
      <c r="E44" s="14" t="s">
        <v>45</v>
      </c>
      <c r="F44" s="11" t="s">
        <v>46</v>
      </c>
      <c r="G44" s="27">
        <v>100</v>
      </c>
      <c r="H44" s="23"/>
      <c r="I44" s="25"/>
      <c r="J44" s="2">
        <f>COUNTIF($B$7:$B$429,B42)</f>
        <v>1</v>
      </c>
    </row>
    <row r="45" spans="1:10" ht="22.5" customHeight="1" x14ac:dyDescent="0.4">
      <c r="A45" s="9">
        <v>39</v>
      </c>
      <c r="B45" s="4" t="s">
        <v>703</v>
      </c>
      <c r="C45" s="5">
        <v>3</v>
      </c>
      <c r="D45" s="14" t="s">
        <v>41</v>
      </c>
      <c r="E45" s="14" t="s">
        <v>45</v>
      </c>
      <c r="F45" s="11" t="s">
        <v>46</v>
      </c>
      <c r="G45" s="27">
        <v>20</v>
      </c>
      <c r="H45" s="23"/>
      <c r="I45" s="25"/>
      <c r="J45" s="2">
        <f>COUNTIF($B$7:$B$429,B43)</f>
        <v>1</v>
      </c>
    </row>
    <row r="46" spans="1:10" ht="22.5" customHeight="1" x14ac:dyDescent="0.4">
      <c r="A46" s="9">
        <v>40</v>
      </c>
      <c r="B46" s="4" t="s">
        <v>67</v>
      </c>
      <c r="C46" s="5">
        <v>3</v>
      </c>
      <c r="D46" s="14" t="s">
        <v>41</v>
      </c>
      <c r="E46" s="14" t="s">
        <v>733</v>
      </c>
      <c r="F46" s="11" t="s">
        <v>46</v>
      </c>
      <c r="G46" s="27">
        <v>75</v>
      </c>
      <c r="H46" s="23"/>
      <c r="I46" s="25"/>
      <c r="J46" s="2">
        <f>COUNTIF($B$7:$B$429,B44)</f>
        <v>1</v>
      </c>
    </row>
    <row r="47" spans="1:10" ht="22.5" customHeight="1" x14ac:dyDescent="0.4">
      <c r="A47" s="9">
        <v>41</v>
      </c>
      <c r="B47" s="4" t="s">
        <v>68</v>
      </c>
      <c r="C47" s="5">
        <v>3</v>
      </c>
      <c r="D47" s="14" t="s">
        <v>41</v>
      </c>
      <c r="E47" s="14" t="s">
        <v>45</v>
      </c>
      <c r="F47" s="11" t="s">
        <v>46</v>
      </c>
      <c r="G47" s="27">
        <v>2</v>
      </c>
      <c r="H47" s="23"/>
      <c r="I47" s="25"/>
      <c r="J47" s="2">
        <f>COUNTIF($B$7:$B$429,B46)</f>
        <v>1</v>
      </c>
    </row>
    <row r="48" spans="1:10" ht="22.5" customHeight="1" x14ac:dyDescent="0.4">
      <c r="A48" s="9">
        <v>42</v>
      </c>
      <c r="B48" s="4" t="s">
        <v>69</v>
      </c>
      <c r="C48" s="5">
        <v>3</v>
      </c>
      <c r="D48" s="14" t="s">
        <v>41</v>
      </c>
      <c r="E48" s="14" t="s">
        <v>45</v>
      </c>
      <c r="F48" s="11" t="s">
        <v>46</v>
      </c>
      <c r="G48" s="27">
        <v>47</v>
      </c>
      <c r="H48" s="23"/>
      <c r="I48" s="25"/>
      <c r="J48" s="2">
        <f>COUNTIF($B$7:$B$429,B47)</f>
        <v>1</v>
      </c>
    </row>
    <row r="49" spans="1:10" ht="22.5" customHeight="1" x14ac:dyDescent="0.4">
      <c r="A49" s="9">
        <v>43</v>
      </c>
      <c r="B49" s="4" t="s">
        <v>70</v>
      </c>
      <c r="C49" s="5">
        <v>3</v>
      </c>
      <c r="D49" s="14" t="s">
        <v>41</v>
      </c>
      <c r="E49" s="14" t="s">
        <v>45</v>
      </c>
      <c r="F49" s="11" t="s">
        <v>46</v>
      </c>
      <c r="G49" s="27">
        <v>66</v>
      </c>
      <c r="H49" s="23"/>
      <c r="I49" s="25"/>
      <c r="J49" s="2">
        <f>COUNTIF($B$7:$B$429,B48)</f>
        <v>1</v>
      </c>
    </row>
    <row r="50" spans="1:10" ht="22.5" customHeight="1" x14ac:dyDescent="0.4">
      <c r="A50" s="9">
        <v>44</v>
      </c>
      <c r="B50" s="4" t="s">
        <v>71</v>
      </c>
      <c r="C50" s="5">
        <v>3</v>
      </c>
      <c r="D50" s="14" t="s">
        <v>41</v>
      </c>
      <c r="E50" s="14" t="s">
        <v>45</v>
      </c>
      <c r="F50" s="11" t="s">
        <v>46</v>
      </c>
      <c r="G50" s="27">
        <v>259</v>
      </c>
      <c r="H50" s="23"/>
      <c r="I50" s="25"/>
      <c r="J50" s="2">
        <f>COUNTIF($B$7:$B$429,B49)</f>
        <v>1</v>
      </c>
    </row>
    <row r="51" spans="1:10" ht="22.5" customHeight="1" x14ac:dyDescent="0.4">
      <c r="A51" s="9">
        <v>45</v>
      </c>
      <c r="B51" s="4" t="s">
        <v>72</v>
      </c>
      <c r="C51" s="5">
        <v>3</v>
      </c>
      <c r="D51" s="14" t="s">
        <v>8</v>
      </c>
      <c r="E51" s="14" t="s">
        <v>73</v>
      </c>
      <c r="F51" s="11" t="s">
        <v>4</v>
      </c>
      <c r="G51" s="27">
        <v>810</v>
      </c>
      <c r="H51" s="23"/>
      <c r="I51" s="25"/>
      <c r="J51" s="2">
        <f>COUNTIF($B$7:$B$429,B50)</f>
        <v>1</v>
      </c>
    </row>
    <row r="52" spans="1:10" ht="22.5" customHeight="1" x14ac:dyDescent="0.4">
      <c r="A52" s="9">
        <v>46</v>
      </c>
      <c r="B52" s="4" t="s">
        <v>74</v>
      </c>
      <c r="C52" s="5">
        <v>3</v>
      </c>
      <c r="D52" s="14" t="s">
        <v>2</v>
      </c>
      <c r="E52" s="14" t="s">
        <v>75</v>
      </c>
      <c r="F52" s="11" t="s">
        <v>20</v>
      </c>
      <c r="G52" s="27">
        <v>279</v>
      </c>
      <c r="H52" s="23"/>
      <c r="I52" s="25"/>
      <c r="J52" s="2">
        <f>COUNTIF($B$7:$B$429,B51)</f>
        <v>1</v>
      </c>
    </row>
    <row r="53" spans="1:10" ht="22.5" customHeight="1" x14ac:dyDescent="0.4">
      <c r="A53" s="9">
        <v>47</v>
      </c>
      <c r="B53" s="4" t="s">
        <v>76</v>
      </c>
      <c r="C53" s="5">
        <v>3</v>
      </c>
      <c r="D53" s="14" t="s">
        <v>8</v>
      </c>
      <c r="E53" s="14" t="s">
        <v>77</v>
      </c>
      <c r="F53" s="11" t="s">
        <v>78</v>
      </c>
      <c r="G53" s="27">
        <v>309</v>
      </c>
      <c r="H53" s="23"/>
      <c r="I53" s="25"/>
      <c r="J53" s="2">
        <f>COUNTIF($B$7:$B$429,B52)</f>
        <v>1</v>
      </c>
    </row>
    <row r="54" spans="1:10" ht="22.5" customHeight="1" x14ac:dyDescent="0.4">
      <c r="A54" s="9">
        <v>48</v>
      </c>
      <c r="B54" s="4" t="s">
        <v>79</v>
      </c>
      <c r="C54" s="5">
        <v>3</v>
      </c>
      <c r="D54" s="14" t="s">
        <v>8</v>
      </c>
      <c r="E54" s="14" t="s">
        <v>80</v>
      </c>
      <c r="F54" s="11" t="s">
        <v>78</v>
      </c>
      <c r="G54" s="27">
        <v>4</v>
      </c>
      <c r="H54" s="23"/>
      <c r="I54" s="25"/>
      <c r="J54" s="2">
        <f>COUNTIF($B$7:$B$429,B53)</f>
        <v>1</v>
      </c>
    </row>
    <row r="55" spans="1:10" ht="22.5" customHeight="1" x14ac:dyDescent="0.4">
      <c r="A55" s="9">
        <v>49</v>
      </c>
      <c r="B55" s="4" t="s">
        <v>704</v>
      </c>
      <c r="C55" s="5">
        <v>4</v>
      </c>
      <c r="D55" s="14" t="s">
        <v>734</v>
      </c>
      <c r="E55" s="14" t="s">
        <v>735</v>
      </c>
      <c r="F55" s="11" t="s">
        <v>736</v>
      </c>
      <c r="G55" s="27">
        <v>1</v>
      </c>
      <c r="H55" s="23"/>
      <c r="I55" s="25"/>
      <c r="J55" s="2">
        <f>COUNTIF($B$7:$B$429,B54)</f>
        <v>1</v>
      </c>
    </row>
    <row r="56" spans="1:10" ht="22.5" customHeight="1" x14ac:dyDescent="0.4">
      <c r="A56" s="9">
        <v>50</v>
      </c>
      <c r="B56" s="4" t="s">
        <v>83</v>
      </c>
      <c r="C56" s="5">
        <v>3</v>
      </c>
      <c r="D56" s="14" t="s">
        <v>41</v>
      </c>
      <c r="E56" s="14" t="s">
        <v>45</v>
      </c>
      <c r="F56" s="11" t="s">
        <v>46</v>
      </c>
      <c r="G56" s="27">
        <v>103</v>
      </c>
      <c r="H56" s="23"/>
      <c r="I56" s="25"/>
      <c r="J56" s="2">
        <f>COUNTIF($B$7:$B$429,B55)</f>
        <v>1</v>
      </c>
    </row>
    <row r="57" spans="1:10" ht="22.5" customHeight="1" x14ac:dyDescent="0.4">
      <c r="A57" s="9">
        <v>51</v>
      </c>
      <c r="B57" s="4" t="s">
        <v>84</v>
      </c>
      <c r="C57" s="5">
        <v>3</v>
      </c>
      <c r="D57" s="14" t="s">
        <v>41</v>
      </c>
      <c r="E57" s="14" t="s">
        <v>45</v>
      </c>
      <c r="F57" s="11" t="s">
        <v>46</v>
      </c>
      <c r="G57" s="27">
        <v>9</v>
      </c>
      <c r="H57" s="23"/>
      <c r="I57" s="25"/>
      <c r="J57" s="2">
        <f>COUNTIF($B$7:$B$429,B56)</f>
        <v>1</v>
      </c>
    </row>
    <row r="58" spans="1:10" ht="22.5" customHeight="1" x14ac:dyDescent="0.4">
      <c r="A58" s="9">
        <v>52</v>
      </c>
      <c r="B58" s="4" t="s">
        <v>85</v>
      </c>
      <c r="C58" s="5">
        <v>3</v>
      </c>
      <c r="D58" s="14" t="s">
        <v>41</v>
      </c>
      <c r="E58" s="14" t="s">
        <v>45</v>
      </c>
      <c r="F58" s="11" t="s">
        <v>46</v>
      </c>
      <c r="G58" s="27">
        <v>5</v>
      </c>
      <c r="H58" s="23"/>
      <c r="I58" s="25"/>
      <c r="J58" s="2">
        <f>COUNTIF($B$7:$B$429,#REF!)</f>
        <v>0</v>
      </c>
    </row>
    <row r="59" spans="1:10" ht="22.5" customHeight="1" x14ac:dyDescent="0.4">
      <c r="A59" s="9">
        <v>53</v>
      </c>
      <c r="B59" s="4" t="s">
        <v>86</v>
      </c>
      <c r="C59" s="5">
        <v>3</v>
      </c>
      <c r="D59" s="14" t="s">
        <v>41</v>
      </c>
      <c r="E59" s="14" t="s">
        <v>45</v>
      </c>
      <c r="F59" s="11" t="s">
        <v>46</v>
      </c>
      <c r="G59" s="27">
        <v>120</v>
      </c>
      <c r="H59" s="23"/>
      <c r="I59" s="25"/>
      <c r="J59" s="2">
        <f>COUNTIF($B$7:$B$429,B57)</f>
        <v>1</v>
      </c>
    </row>
    <row r="60" spans="1:10" ht="22.5" customHeight="1" x14ac:dyDescent="0.4">
      <c r="A60" s="9">
        <v>54</v>
      </c>
      <c r="B60" s="4" t="s">
        <v>87</v>
      </c>
      <c r="C60" s="5">
        <v>3</v>
      </c>
      <c r="D60" s="14" t="s">
        <v>41</v>
      </c>
      <c r="E60" s="14" t="s">
        <v>45</v>
      </c>
      <c r="F60" s="11" t="s">
        <v>46</v>
      </c>
      <c r="G60" s="27">
        <v>1</v>
      </c>
      <c r="H60" s="23"/>
      <c r="I60" s="25"/>
      <c r="J60" s="2">
        <f>COUNTIF($B$7:$B$429,B58)</f>
        <v>1</v>
      </c>
    </row>
    <row r="61" spans="1:10" ht="22.5" customHeight="1" x14ac:dyDescent="0.4">
      <c r="A61" s="9">
        <v>55</v>
      </c>
      <c r="B61" s="4" t="s">
        <v>88</v>
      </c>
      <c r="C61" s="5">
        <v>3</v>
      </c>
      <c r="D61" s="14" t="s">
        <v>41</v>
      </c>
      <c r="E61" s="14" t="s">
        <v>45</v>
      </c>
      <c r="F61" s="11" t="s">
        <v>46</v>
      </c>
      <c r="G61" s="27">
        <v>1</v>
      </c>
      <c r="H61" s="23"/>
      <c r="I61" s="25"/>
      <c r="J61" s="2">
        <f>COUNTIF($B$7:$B$429,B59)</f>
        <v>1</v>
      </c>
    </row>
    <row r="62" spans="1:10" ht="22.5" customHeight="1" x14ac:dyDescent="0.4">
      <c r="A62" s="9">
        <v>56</v>
      </c>
      <c r="B62" s="4" t="s">
        <v>89</v>
      </c>
      <c r="C62" s="5">
        <v>3</v>
      </c>
      <c r="D62" s="14" t="s">
        <v>41</v>
      </c>
      <c r="E62" s="14" t="s">
        <v>45</v>
      </c>
      <c r="F62" s="11" t="s">
        <v>46</v>
      </c>
      <c r="G62" s="27">
        <v>1</v>
      </c>
      <c r="H62" s="23"/>
      <c r="I62" s="25"/>
      <c r="J62" s="2">
        <f>COUNTIF($B$7:$B$429,B60)</f>
        <v>1</v>
      </c>
    </row>
    <row r="63" spans="1:10" ht="22.5" customHeight="1" x14ac:dyDescent="0.4">
      <c r="A63" s="9">
        <v>57</v>
      </c>
      <c r="B63" s="4" t="s">
        <v>90</v>
      </c>
      <c r="C63" s="5">
        <v>3</v>
      </c>
      <c r="D63" s="14" t="s">
        <v>41</v>
      </c>
      <c r="E63" s="14" t="s">
        <v>45</v>
      </c>
      <c r="F63" s="11" t="s">
        <v>46</v>
      </c>
      <c r="G63" s="27">
        <v>2</v>
      </c>
      <c r="H63" s="23"/>
      <c r="I63" s="25"/>
      <c r="J63" s="2">
        <f>COUNTIF($B$7:$B$429,B61)</f>
        <v>1</v>
      </c>
    </row>
    <row r="64" spans="1:10" ht="22.5" customHeight="1" x14ac:dyDescent="0.4">
      <c r="A64" s="9">
        <v>58</v>
      </c>
      <c r="B64" s="4" t="s">
        <v>647</v>
      </c>
      <c r="C64" s="5">
        <v>5</v>
      </c>
      <c r="D64" s="14" t="s">
        <v>91</v>
      </c>
      <c r="E64" s="14" t="s">
        <v>92</v>
      </c>
      <c r="F64" s="11" t="s">
        <v>93</v>
      </c>
      <c r="G64" s="27">
        <v>1</v>
      </c>
      <c r="H64" s="23"/>
      <c r="I64" s="25"/>
      <c r="J64" s="2">
        <f>COUNTIF($B$7:$B$429,B62)</f>
        <v>1</v>
      </c>
    </row>
    <row r="65" spans="1:10" ht="22.5" customHeight="1" x14ac:dyDescent="0.4">
      <c r="A65" s="9">
        <v>59</v>
      </c>
      <c r="B65" s="4" t="s">
        <v>94</v>
      </c>
      <c r="C65" s="5">
        <v>3</v>
      </c>
      <c r="D65" s="14" t="s">
        <v>95</v>
      </c>
      <c r="E65" s="14" t="s">
        <v>96</v>
      </c>
      <c r="F65" s="11" t="s">
        <v>97</v>
      </c>
      <c r="G65" s="27">
        <v>235</v>
      </c>
      <c r="H65" s="23"/>
      <c r="I65" s="25"/>
      <c r="J65" s="2">
        <f>COUNTIF($B$7:$B$429,B63)</f>
        <v>1</v>
      </c>
    </row>
    <row r="66" spans="1:10" ht="22.5" customHeight="1" x14ac:dyDescent="0.4">
      <c r="A66" s="9">
        <v>60</v>
      </c>
      <c r="B66" s="4" t="s">
        <v>98</v>
      </c>
      <c r="C66" s="5">
        <v>3</v>
      </c>
      <c r="D66" s="14" t="s">
        <v>95</v>
      </c>
      <c r="E66" s="14" t="s">
        <v>99</v>
      </c>
      <c r="F66" s="11" t="s">
        <v>97</v>
      </c>
      <c r="G66" s="27">
        <v>156</v>
      </c>
      <c r="H66" s="23"/>
      <c r="I66" s="25"/>
      <c r="J66" s="2">
        <f>COUNTIF($B$7:$B$429,#REF!)</f>
        <v>0</v>
      </c>
    </row>
    <row r="67" spans="1:10" ht="22.5" customHeight="1" x14ac:dyDescent="0.4">
      <c r="A67" s="9">
        <v>61</v>
      </c>
      <c r="B67" s="4" t="s">
        <v>100</v>
      </c>
      <c r="C67" s="5">
        <v>3</v>
      </c>
      <c r="D67" s="14" t="s">
        <v>95</v>
      </c>
      <c r="E67" s="14" t="s">
        <v>101</v>
      </c>
      <c r="F67" s="11" t="s">
        <v>97</v>
      </c>
      <c r="G67" s="27">
        <v>170</v>
      </c>
      <c r="H67" s="23"/>
      <c r="I67" s="25"/>
      <c r="J67" s="2">
        <f>COUNTIF($B$7:$B$429,B64)</f>
        <v>1</v>
      </c>
    </row>
    <row r="68" spans="1:10" ht="22.5" customHeight="1" x14ac:dyDescent="0.4">
      <c r="A68" s="9">
        <v>62</v>
      </c>
      <c r="B68" s="4" t="s">
        <v>102</v>
      </c>
      <c r="C68" s="5">
        <v>3</v>
      </c>
      <c r="D68" s="14" t="s">
        <v>103</v>
      </c>
      <c r="E68" s="14" t="s">
        <v>104</v>
      </c>
      <c r="F68" s="11" t="s">
        <v>97</v>
      </c>
      <c r="G68" s="27">
        <v>5</v>
      </c>
      <c r="H68" s="23"/>
      <c r="I68" s="25"/>
      <c r="J68" s="2">
        <f>COUNTIF($B$7:$B$429,B65)</f>
        <v>1</v>
      </c>
    </row>
    <row r="69" spans="1:10" ht="22.5" customHeight="1" x14ac:dyDescent="0.4">
      <c r="A69" s="9">
        <v>63</v>
      </c>
      <c r="B69" s="4" t="s">
        <v>705</v>
      </c>
      <c r="C69" s="5">
        <v>3</v>
      </c>
      <c r="D69" s="14" t="s">
        <v>95</v>
      </c>
      <c r="E69" s="14" t="s">
        <v>737</v>
      </c>
      <c r="F69" s="11" t="s">
        <v>97</v>
      </c>
      <c r="G69" s="27">
        <v>1</v>
      </c>
      <c r="H69" s="23"/>
      <c r="I69" s="25"/>
      <c r="J69" s="2">
        <f>COUNTIF($B$7:$B$429,B66)</f>
        <v>1</v>
      </c>
    </row>
    <row r="70" spans="1:10" ht="22.5" customHeight="1" x14ac:dyDescent="0.4">
      <c r="A70" s="9">
        <v>64</v>
      </c>
      <c r="B70" s="4" t="s">
        <v>105</v>
      </c>
      <c r="C70" s="5">
        <v>3</v>
      </c>
      <c r="D70" s="14" t="s">
        <v>95</v>
      </c>
      <c r="E70" s="14" t="s">
        <v>106</v>
      </c>
      <c r="F70" s="11" t="s">
        <v>97</v>
      </c>
      <c r="G70" s="27">
        <v>80</v>
      </c>
      <c r="H70" s="23"/>
      <c r="I70" s="25"/>
      <c r="J70" s="2">
        <f>COUNTIF($B$7:$B$429,B67)</f>
        <v>1</v>
      </c>
    </row>
    <row r="71" spans="1:10" ht="22.5" customHeight="1" x14ac:dyDescent="0.4">
      <c r="A71" s="9">
        <v>65</v>
      </c>
      <c r="B71" s="4" t="s">
        <v>107</v>
      </c>
      <c r="C71" s="5">
        <v>3</v>
      </c>
      <c r="D71" s="14" t="s">
        <v>95</v>
      </c>
      <c r="E71" s="14" t="s">
        <v>108</v>
      </c>
      <c r="F71" s="11" t="s">
        <v>97</v>
      </c>
      <c r="G71" s="27">
        <v>81</v>
      </c>
      <c r="H71" s="23"/>
      <c r="I71" s="25"/>
      <c r="J71" s="2">
        <f>COUNTIF($B$7:$B$429,B68)</f>
        <v>1</v>
      </c>
    </row>
    <row r="72" spans="1:10" ht="22.5" customHeight="1" x14ac:dyDescent="0.4">
      <c r="A72" s="9">
        <v>66</v>
      </c>
      <c r="B72" s="6" t="s">
        <v>565</v>
      </c>
      <c r="C72" s="3">
        <v>3</v>
      </c>
      <c r="D72" s="15" t="s">
        <v>103</v>
      </c>
      <c r="E72" s="15" t="s">
        <v>566</v>
      </c>
      <c r="F72" s="12" t="s">
        <v>97</v>
      </c>
      <c r="G72" s="27">
        <v>4</v>
      </c>
      <c r="H72" s="23"/>
      <c r="I72" s="25"/>
      <c r="J72" s="2">
        <f>COUNTIF($B$7:$B$429,B70)</f>
        <v>1</v>
      </c>
    </row>
    <row r="73" spans="1:10" ht="22.5" customHeight="1" x14ac:dyDescent="0.4">
      <c r="A73" s="9">
        <v>67</v>
      </c>
      <c r="B73" s="4" t="s">
        <v>648</v>
      </c>
      <c r="C73" s="5">
        <v>3</v>
      </c>
      <c r="D73" s="14" t="s">
        <v>109</v>
      </c>
      <c r="E73" s="14" t="s">
        <v>110</v>
      </c>
      <c r="F73" s="11" t="s">
        <v>111</v>
      </c>
      <c r="G73" s="27">
        <v>1</v>
      </c>
      <c r="H73" s="23"/>
      <c r="I73" s="25"/>
      <c r="J73" s="2">
        <f>COUNTIF($B$7:$B$429,B71)</f>
        <v>1</v>
      </c>
    </row>
    <row r="74" spans="1:10" ht="22.5" customHeight="1" x14ac:dyDescent="0.4">
      <c r="A74" s="9">
        <v>68</v>
      </c>
      <c r="B74" s="6" t="s">
        <v>567</v>
      </c>
      <c r="C74" s="3">
        <v>3</v>
      </c>
      <c r="D74" s="15" t="s">
        <v>109</v>
      </c>
      <c r="E74" s="15" t="s">
        <v>568</v>
      </c>
      <c r="F74" s="12" t="s">
        <v>638</v>
      </c>
      <c r="G74" s="27">
        <v>1</v>
      </c>
      <c r="H74" s="23"/>
      <c r="I74" s="25"/>
      <c r="J74" s="2">
        <f>COUNTIF($B$7:$B$429,B72)</f>
        <v>1</v>
      </c>
    </row>
    <row r="75" spans="1:10" ht="22.5" customHeight="1" x14ac:dyDescent="0.4">
      <c r="A75" s="9">
        <v>69</v>
      </c>
      <c r="B75" s="4" t="s">
        <v>112</v>
      </c>
      <c r="C75" s="5">
        <v>3</v>
      </c>
      <c r="D75" s="14" t="s">
        <v>109</v>
      </c>
      <c r="E75" s="14" t="s">
        <v>113</v>
      </c>
      <c r="F75" s="11" t="s">
        <v>114</v>
      </c>
      <c r="G75" s="27">
        <v>2</v>
      </c>
      <c r="H75" s="23"/>
      <c r="I75" s="25"/>
      <c r="J75" s="2">
        <f>COUNTIF($B$7:$B$429,B73)</f>
        <v>1</v>
      </c>
    </row>
    <row r="76" spans="1:10" ht="22.5" customHeight="1" x14ac:dyDescent="0.4">
      <c r="A76" s="9">
        <v>70</v>
      </c>
      <c r="B76" s="4" t="s">
        <v>115</v>
      </c>
      <c r="C76" s="5">
        <v>3</v>
      </c>
      <c r="D76" s="14" t="s">
        <v>109</v>
      </c>
      <c r="E76" s="14" t="s">
        <v>116</v>
      </c>
      <c r="F76" s="11" t="s">
        <v>117</v>
      </c>
      <c r="G76" s="27">
        <v>1</v>
      </c>
      <c r="H76" s="23"/>
      <c r="I76" s="25"/>
      <c r="J76" s="2">
        <f>COUNTIF($B$7:$B$429,B74)</f>
        <v>1</v>
      </c>
    </row>
    <row r="77" spans="1:10" ht="22.5" customHeight="1" x14ac:dyDescent="0.4">
      <c r="A77" s="9">
        <v>71</v>
      </c>
      <c r="B77" s="4" t="s">
        <v>118</v>
      </c>
      <c r="C77" s="5">
        <v>3</v>
      </c>
      <c r="D77" s="14" t="s">
        <v>109</v>
      </c>
      <c r="E77" s="14" t="s">
        <v>119</v>
      </c>
      <c r="F77" s="11" t="s">
        <v>120</v>
      </c>
      <c r="G77" s="27">
        <v>7</v>
      </c>
      <c r="H77" s="23"/>
      <c r="I77" s="25"/>
      <c r="J77" s="2">
        <f>COUNTIF($B$7:$B$429,B75)</f>
        <v>1</v>
      </c>
    </row>
    <row r="78" spans="1:10" ht="22.5" customHeight="1" x14ac:dyDescent="0.4">
      <c r="A78" s="9">
        <v>72</v>
      </c>
      <c r="B78" s="4" t="s">
        <v>121</v>
      </c>
      <c r="C78" s="5">
        <v>3</v>
      </c>
      <c r="D78" s="14" t="s">
        <v>41</v>
      </c>
      <c r="E78" s="14" t="s">
        <v>45</v>
      </c>
      <c r="F78" s="11" t="s">
        <v>46</v>
      </c>
      <c r="G78" s="27">
        <v>3</v>
      </c>
      <c r="H78" s="23"/>
      <c r="I78" s="25"/>
      <c r="J78" s="2">
        <f>COUNTIF($B$7:$B$429,B76)</f>
        <v>1</v>
      </c>
    </row>
    <row r="79" spans="1:10" ht="22.5" customHeight="1" x14ac:dyDescent="0.4">
      <c r="A79" s="9">
        <v>73</v>
      </c>
      <c r="B79" s="4" t="s">
        <v>122</v>
      </c>
      <c r="C79" s="5">
        <v>3</v>
      </c>
      <c r="D79" s="14" t="s">
        <v>8</v>
      </c>
      <c r="E79" s="14" t="s">
        <v>123</v>
      </c>
      <c r="F79" s="11" t="s">
        <v>124</v>
      </c>
      <c r="G79" s="27">
        <v>8</v>
      </c>
      <c r="H79" s="23"/>
      <c r="I79" s="25"/>
      <c r="J79" s="2">
        <f>COUNTIF($B$7:$B$429,B77)</f>
        <v>1</v>
      </c>
    </row>
    <row r="80" spans="1:10" ht="22.5" customHeight="1" x14ac:dyDescent="0.4">
      <c r="A80" s="9">
        <v>74</v>
      </c>
      <c r="B80" s="4" t="s">
        <v>125</v>
      </c>
      <c r="C80" s="5">
        <v>3</v>
      </c>
      <c r="D80" s="14" t="s">
        <v>126</v>
      </c>
      <c r="E80" s="14" t="s">
        <v>127</v>
      </c>
      <c r="F80" s="11" t="s">
        <v>128</v>
      </c>
      <c r="G80" s="27">
        <v>115</v>
      </c>
      <c r="H80" s="23"/>
      <c r="I80" s="25"/>
      <c r="J80" s="2">
        <f>COUNTIF($B$7:$B$429,B78)</f>
        <v>1</v>
      </c>
    </row>
    <row r="81" spans="1:10" ht="22.5" customHeight="1" x14ac:dyDescent="0.4">
      <c r="A81" s="9">
        <v>75</v>
      </c>
      <c r="B81" s="4" t="s">
        <v>129</v>
      </c>
      <c r="C81" s="5">
        <v>3</v>
      </c>
      <c r="D81" s="14" t="s">
        <v>130</v>
      </c>
      <c r="E81" s="14" t="s">
        <v>131</v>
      </c>
      <c r="F81" s="11" t="s">
        <v>132</v>
      </c>
      <c r="G81" s="27">
        <v>6</v>
      </c>
      <c r="H81" s="23"/>
      <c r="I81" s="25"/>
      <c r="J81" s="2">
        <f>COUNTIF($B$7:$B$429,B79)</f>
        <v>1</v>
      </c>
    </row>
    <row r="82" spans="1:10" ht="22.5" customHeight="1" x14ac:dyDescent="0.4">
      <c r="A82" s="9">
        <v>76</v>
      </c>
      <c r="B82" s="4" t="s">
        <v>133</v>
      </c>
      <c r="C82" s="5">
        <v>3</v>
      </c>
      <c r="D82" s="14" t="s">
        <v>95</v>
      </c>
      <c r="E82" s="14" t="s">
        <v>134</v>
      </c>
      <c r="F82" s="11" t="s">
        <v>97</v>
      </c>
      <c r="G82" s="27">
        <v>1</v>
      </c>
      <c r="H82" s="23"/>
      <c r="I82" s="25"/>
      <c r="J82" s="2">
        <f>COUNTIF($B$7:$B$429,B80)</f>
        <v>1</v>
      </c>
    </row>
    <row r="83" spans="1:10" ht="22.5" customHeight="1" x14ac:dyDescent="0.4">
      <c r="A83" s="9">
        <v>77</v>
      </c>
      <c r="B83" s="4" t="s">
        <v>135</v>
      </c>
      <c r="C83" s="5">
        <v>3</v>
      </c>
      <c r="D83" s="14" t="s">
        <v>8</v>
      </c>
      <c r="E83" s="14" t="s">
        <v>136</v>
      </c>
      <c r="F83" s="11" t="s">
        <v>4</v>
      </c>
      <c r="G83" s="27">
        <v>8</v>
      </c>
      <c r="H83" s="23"/>
      <c r="I83" s="25"/>
      <c r="J83" s="2">
        <f>COUNTIF($B$7:$B$429,B81)</f>
        <v>1</v>
      </c>
    </row>
    <row r="84" spans="1:10" ht="22.5" customHeight="1" x14ac:dyDescent="0.4">
      <c r="A84" s="9">
        <v>78</v>
      </c>
      <c r="B84" s="6" t="s">
        <v>569</v>
      </c>
      <c r="C84" s="3">
        <v>3</v>
      </c>
      <c r="D84" s="15" t="s">
        <v>8</v>
      </c>
      <c r="E84" s="15" t="s">
        <v>570</v>
      </c>
      <c r="F84" s="12" t="s">
        <v>20</v>
      </c>
      <c r="G84" s="27">
        <v>1</v>
      </c>
      <c r="H84" s="23"/>
      <c r="I84" s="25"/>
      <c r="J84" s="2">
        <f>COUNTIF($B$7:$B$429,B82)</f>
        <v>1</v>
      </c>
    </row>
    <row r="85" spans="1:10" ht="22.5" customHeight="1" x14ac:dyDescent="0.4">
      <c r="A85" s="9">
        <v>79</v>
      </c>
      <c r="B85" s="4" t="s">
        <v>137</v>
      </c>
      <c r="C85" s="5">
        <v>3</v>
      </c>
      <c r="D85" s="14" t="s">
        <v>8</v>
      </c>
      <c r="E85" s="14" t="s">
        <v>138</v>
      </c>
      <c r="F85" s="11" t="s">
        <v>139</v>
      </c>
      <c r="G85" s="27">
        <v>41</v>
      </c>
      <c r="H85" s="23"/>
      <c r="I85" s="25"/>
      <c r="J85" s="2">
        <f>COUNTIF($B$7:$B$429,B83)</f>
        <v>1</v>
      </c>
    </row>
    <row r="86" spans="1:10" ht="22.5" customHeight="1" x14ac:dyDescent="0.4">
      <c r="A86" s="9">
        <v>80</v>
      </c>
      <c r="B86" s="4" t="s">
        <v>140</v>
      </c>
      <c r="C86" s="5">
        <v>3</v>
      </c>
      <c r="D86" s="14" t="s">
        <v>95</v>
      </c>
      <c r="E86" s="14" t="s">
        <v>141</v>
      </c>
      <c r="F86" s="11" t="s">
        <v>97</v>
      </c>
      <c r="G86" s="27">
        <v>1</v>
      </c>
      <c r="H86" s="23"/>
      <c r="I86" s="25"/>
      <c r="J86" s="2">
        <f>COUNTIF($B$7:$B$429,B84)</f>
        <v>1</v>
      </c>
    </row>
    <row r="87" spans="1:10" ht="22.5" customHeight="1" x14ac:dyDescent="0.4">
      <c r="A87" s="9">
        <v>81</v>
      </c>
      <c r="B87" s="4" t="s">
        <v>142</v>
      </c>
      <c r="C87" s="5">
        <v>3</v>
      </c>
      <c r="D87" s="14" t="s">
        <v>95</v>
      </c>
      <c r="E87" s="14" t="s">
        <v>143</v>
      </c>
      <c r="F87" s="11" t="s">
        <v>97</v>
      </c>
      <c r="G87" s="27">
        <v>1</v>
      </c>
      <c r="H87" s="23"/>
      <c r="I87" s="25"/>
      <c r="J87" s="2">
        <f>COUNTIF($B$7:$B$429,B85)</f>
        <v>1</v>
      </c>
    </row>
    <row r="88" spans="1:10" ht="22.5" customHeight="1" x14ac:dyDescent="0.4">
      <c r="A88" s="9">
        <v>82</v>
      </c>
      <c r="B88" s="4" t="s">
        <v>144</v>
      </c>
      <c r="C88" s="5">
        <v>3</v>
      </c>
      <c r="D88" s="14" t="s">
        <v>95</v>
      </c>
      <c r="E88" s="14" t="s">
        <v>145</v>
      </c>
      <c r="F88" s="11" t="s">
        <v>97</v>
      </c>
      <c r="G88" s="27">
        <v>1</v>
      </c>
      <c r="H88" s="23"/>
      <c r="I88" s="25"/>
      <c r="J88" s="2">
        <f>COUNTIF($B$7:$B$429,B86)</f>
        <v>1</v>
      </c>
    </row>
    <row r="89" spans="1:10" ht="22.5" customHeight="1" x14ac:dyDescent="0.4">
      <c r="A89" s="9">
        <v>83</v>
      </c>
      <c r="B89" s="4" t="s">
        <v>146</v>
      </c>
      <c r="C89" s="5">
        <v>3</v>
      </c>
      <c r="D89" s="14" t="s">
        <v>95</v>
      </c>
      <c r="E89" s="14" t="s">
        <v>147</v>
      </c>
      <c r="F89" s="11" t="s">
        <v>97</v>
      </c>
      <c r="G89" s="27">
        <v>1</v>
      </c>
      <c r="H89" s="23"/>
      <c r="I89" s="25"/>
      <c r="J89" s="2">
        <f>COUNTIF($B$7:$B$429,B87)</f>
        <v>1</v>
      </c>
    </row>
    <row r="90" spans="1:10" ht="22.5" customHeight="1" x14ac:dyDescent="0.4">
      <c r="A90" s="9">
        <v>84</v>
      </c>
      <c r="B90" s="4" t="s">
        <v>148</v>
      </c>
      <c r="C90" s="5">
        <v>3</v>
      </c>
      <c r="D90" s="14" t="s">
        <v>95</v>
      </c>
      <c r="E90" s="14" t="s">
        <v>149</v>
      </c>
      <c r="F90" s="11" t="s">
        <v>97</v>
      </c>
      <c r="G90" s="27">
        <v>1</v>
      </c>
      <c r="H90" s="23"/>
      <c r="I90" s="25"/>
      <c r="J90" s="2">
        <f>COUNTIF($B$7:$B$429,B88)</f>
        <v>1</v>
      </c>
    </row>
    <row r="91" spans="1:10" ht="22.5" customHeight="1" x14ac:dyDescent="0.4">
      <c r="A91" s="9">
        <v>85</v>
      </c>
      <c r="B91" s="4" t="s">
        <v>150</v>
      </c>
      <c r="C91" s="5">
        <v>4</v>
      </c>
      <c r="D91" s="14" t="s">
        <v>151</v>
      </c>
      <c r="E91" s="14" t="s">
        <v>152</v>
      </c>
      <c r="F91" s="11" t="s">
        <v>13</v>
      </c>
      <c r="G91" s="27">
        <v>1</v>
      </c>
      <c r="H91" s="23"/>
      <c r="I91" s="25"/>
      <c r="J91" s="2">
        <f>COUNTIF($B$7:$B$429,B89)</f>
        <v>1</v>
      </c>
    </row>
    <row r="92" spans="1:10" ht="22.5" customHeight="1" x14ac:dyDescent="0.4">
      <c r="A92" s="9">
        <v>86</v>
      </c>
      <c r="B92" s="4" t="s">
        <v>153</v>
      </c>
      <c r="C92" s="5">
        <v>3</v>
      </c>
      <c r="D92" s="14" t="s">
        <v>11</v>
      </c>
      <c r="E92" s="14" t="s">
        <v>154</v>
      </c>
      <c r="F92" s="11" t="s">
        <v>13</v>
      </c>
      <c r="G92" s="27">
        <v>4</v>
      </c>
      <c r="H92" s="23"/>
      <c r="I92" s="25"/>
      <c r="J92" s="2">
        <f>COUNTIF($B$7:$B$429,B90)</f>
        <v>1</v>
      </c>
    </row>
    <row r="93" spans="1:10" ht="22.5" customHeight="1" x14ac:dyDescent="0.4">
      <c r="A93" s="9">
        <v>87</v>
      </c>
      <c r="B93" s="4" t="s">
        <v>155</v>
      </c>
      <c r="C93" s="5">
        <v>4</v>
      </c>
      <c r="D93" s="14" t="s">
        <v>156</v>
      </c>
      <c r="E93" s="14" t="s">
        <v>157</v>
      </c>
      <c r="F93" s="11" t="s">
        <v>13</v>
      </c>
      <c r="G93" s="27">
        <v>24</v>
      </c>
      <c r="H93" s="23"/>
      <c r="I93" s="25"/>
      <c r="J93" s="2">
        <f>COUNTIF($B$7:$B$429,#REF!)</f>
        <v>0</v>
      </c>
    </row>
    <row r="94" spans="1:10" ht="22.5" customHeight="1" x14ac:dyDescent="0.4">
      <c r="A94" s="9">
        <v>88</v>
      </c>
      <c r="B94" s="4" t="s">
        <v>158</v>
      </c>
      <c r="C94" s="5">
        <v>4</v>
      </c>
      <c r="D94" s="14" t="s">
        <v>156</v>
      </c>
      <c r="E94" s="14" t="s">
        <v>157</v>
      </c>
      <c r="F94" s="11" t="s">
        <v>13</v>
      </c>
      <c r="G94" s="27">
        <v>23</v>
      </c>
      <c r="H94" s="23"/>
      <c r="I94" s="25"/>
      <c r="J94" s="2">
        <f>COUNTIF($B$7:$B$429,#REF!)</f>
        <v>0</v>
      </c>
    </row>
    <row r="95" spans="1:10" ht="22.5" customHeight="1" x14ac:dyDescent="0.4">
      <c r="A95" s="9">
        <v>89</v>
      </c>
      <c r="B95" s="4" t="s">
        <v>159</v>
      </c>
      <c r="C95" s="5">
        <v>4</v>
      </c>
      <c r="D95" s="14" t="s">
        <v>156</v>
      </c>
      <c r="E95" s="14" t="s">
        <v>157</v>
      </c>
      <c r="F95" s="11" t="s">
        <v>13</v>
      </c>
      <c r="G95" s="27">
        <v>1</v>
      </c>
      <c r="H95" s="23"/>
      <c r="I95" s="25"/>
      <c r="J95" s="2">
        <f>COUNTIF($B$7:$B$429,B91)</f>
        <v>1</v>
      </c>
    </row>
    <row r="96" spans="1:10" ht="22.5" customHeight="1" x14ac:dyDescent="0.4">
      <c r="A96" s="9">
        <v>90</v>
      </c>
      <c r="B96" s="4" t="s">
        <v>160</v>
      </c>
      <c r="C96" s="5">
        <v>4</v>
      </c>
      <c r="D96" s="14" t="s">
        <v>156</v>
      </c>
      <c r="E96" s="14" t="s">
        <v>157</v>
      </c>
      <c r="F96" s="11" t="s">
        <v>13</v>
      </c>
      <c r="G96" s="27">
        <v>5</v>
      </c>
      <c r="H96" s="23"/>
      <c r="I96" s="25"/>
      <c r="J96" s="2">
        <f>COUNTIF($B$7:$B$429,B92)</f>
        <v>1</v>
      </c>
    </row>
    <row r="97" spans="1:10" ht="22.5" customHeight="1" x14ac:dyDescent="0.4">
      <c r="A97" s="9">
        <v>91</v>
      </c>
      <c r="B97" s="4" t="s">
        <v>161</v>
      </c>
      <c r="C97" s="5">
        <v>4</v>
      </c>
      <c r="D97" s="14" t="s">
        <v>156</v>
      </c>
      <c r="E97" s="14" t="s">
        <v>157</v>
      </c>
      <c r="F97" s="11" t="s">
        <v>13</v>
      </c>
      <c r="G97" s="27">
        <v>2</v>
      </c>
      <c r="H97" s="23"/>
      <c r="I97" s="25"/>
      <c r="J97" s="2">
        <f>COUNTIF($B$7:$B$429,B93)</f>
        <v>1</v>
      </c>
    </row>
    <row r="98" spans="1:10" ht="22.5" customHeight="1" x14ac:dyDescent="0.4">
      <c r="A98" s="9">
        <v>92</v>
      </c>
      <c r="B98" s="4" t="s">
        <v>162</v>
      </c>
      <c r="C98" s="5">
        <v>4</v>
      </c>
      <c r="D98" s="14" t="s">
        <v>156</v>
      </c>
      <c r="E98" s="14" t="s">
        <v>157</v>
      </c>
      <c r="F98" s="11" t="s">
        <v>13</v>
      </c>
      <c r="G98" s="27">
        <v>39</v>
      </c>
      <c r="H98" s="23"/>
      <c r="I98" s="25"/>
      <c r="J98" s="2">
        <f>COUNTIF($B$7:$B$429,B94)</f>
        <v>1</v>
      </c>
    </row>
    <row r="99" spans="1:10" ht="22.5" customHeight="1" x14ac:dyDescent="0.4">
      <c r="A99" s="9">
        <v>93</v>
      </c>
      <c r="B99" s="54" t="s">
        <v>706</v>
      </c>
      <c r="C99" s="55">
        <v>3</v>
      </c>
      <c r="D99" s="56" t="s">
        <v>738</v>
      </c>
      <c r="E99" s="56" t="s">
        <v>739</v>
      </c>
      <c r="F99" s="61" t="s">
        <v>846</v>
      </c>
      <c r="G99" s="27">
        <v>1</v>
      </c>
      <c r="H99" s="23"/>
      <c r="I99" s="25"/>
      <c r="J99" s="2">
        <f>COUNTIF($B$7:$B$429,B95)</f>
        <v>1</v>
      </c>
    </row>
    <row r="100" spans="1:10" ht="22.5" customHeight="1" x14ac:dyDescent="0.4">
      <c r="A100" s="9">
        <v>94</v>
      </c>
      <c r="B100" s="6" t="s">
        <v>610</v>
      </c>
      <c r="C100" s="3">
        <v>3</v>
      </c>
      <c r="D100" s="15" t="s">
        <v>11</v>
      </c>
      <c r="E100" s="15" t="s">
        <v>611</v>
      </c>
      <c r="F100" s="12" t="s">
        <v>13</v>
      </c>
      <c r="G100" s="27">
        <v>2</v>
      </c>
      <c r="H100" s="23"/>
      <c r="I100" s="25"/>
      <c r="J100" s="2">
        <f>COUNTIF($B$7:$B$429,B96)</f>
        <v>1</v>
      </c>
    </row>
    <row r="101" spans="1:10" ht="22.5" customHeight="1" x14ac:dyDescent="0.4">
      <c r="A101" s="9">
        <v>95</v>
      </c>
      <c r="B101" s="4" t="s">
        <v>163</v>
      </c>
      <c r="C101" s="5">
        <v>3</v>
      </c>
      <c r="D101" s="14" t="s">
        <v>11</v>
      </c>
      <c r="E101" s="14" t="s">
        <v>164</v>
      </c>
      <c r="F101" s="11" t="s">
        <v>13</v>
      </c>
      <c r="G101" s="27">
        <v>1</v>
      </c>
      <c r="H101" s="23"/>
      <c r="I101" s="25"/>
      <c r="J101" s="2">
        <f>COUNTIF($B$7:$B$429,B97)</f>
        <v>1</v>
      </c>
    </row>
    <row r="102" spans="1:10" ht="22.5" customHeight="1" x14ac:dyDescent="0.4">
      <c r="A102" s="9">
        <v>96</v>
      </c>
      <c r="B102" s="6" t="s">
        <v>571</v>
      </c>
      <c r="C102" s="3">
        <v>4</v>
      </c>
      <c r="D102" s="15" t="s">
        <v>572</v>
      </c>
      <c r="E102" s="15" t="s">
        <v>573</v>
      </c>
      <c r="F102" s="12" t="s">
        <v>13</v>
      </c>
      <c r="G102" s="27">
        <v>1</v>
      </c>
      <c r="H102" s="23"/>
      <c r="I102" s="25"/>
      <c r="J102" s="2">
        <f>COUNTIF($B$7:$B$429,B98)</f>
        <v>1</v>
      </c>
    </row>
    <row r="103" spans="1:10" ht="22.5" customHeight="1" x14ac:dyDescent="0.4">
      <c r="A103" s="9">
        <v>97</v>
      </c>
      <c r="B103" s="4" t="s">
        <v>165</v>
      </c>
      <c r="C103" s="5">
        <v>3</v>
      </c>
      <c r="D103" s="14" t="s">
        <v>126</v>
      </c>
      <c r="E103" s="14" t="s">
        <v>166</v>
      </c>
      <c r="F103" s="11" t="s">
        <v>43</v>
      </c>
      <c r="G103" s="27">
        <v>41</v>
      </c>
      <c r="H103" s="23"/>
      <c r="I103" s="25"/>
      <c r="J103" s="2">
        <f>COUNTIF($B$7:$B$429,B100)</f>
        <v>1</v>
      </c>
    </row>
    <row r="104" spans="1:10" ht="22.5" customHeight="1" x14ac:dyDescent="0.4">
      <c r="A104" s="9">
        <v>98</v>
      </c>
      <c r="B104" s="6" t="s">
        <v>612</v>
      </c>
      <c r="C104" s="3">
        <v>4</v>
      </c>
      <c r="D104" s="15" t="s">
        <v>613</v>
      </c>
      <c r="E104" s="15" t="s">
        <v>92</v>
      </c>
      <c r="F104" s="12" t="s">
        <v>93</v>
      </c>
      <c r="G104" s="27">
        <v>2</v>
      </c>
      <c r="H104" s="23"/>
      <c r="I104" s="25"/>
      <c r="J104" s="2">
        <f>COUNTIF($B$7:$B$429,B102)</f>
        <v>1</v>
      </c>
    </row>
    <row r="105" spans="1:10" ht="22.5" customHeight="1" x14ac:dyDescent="0.4">
      <c r="A105" s="9">
        <v>99</v>
      </c>
      <c r="B105" s="4" t="s">
        <v>167</v>
      </c>
      <c r="C105" s="5">
        <v>3</v>
      </c>
      <c r="D105" s="14" t="s">
        <v>168</v>
      </c>
      <c r="E105" s="14" t="s">
        <v>169</v>
      </c>
      <c r="F105" s="11" t="s">
        <v>13</v>
      </c>
      <c r="G105" s="27">
        <v>1</v>
      </c>
      <c r="H105" s="23"/>
      <c r="I105" s="25"/>
      <c r="J105" s="2">
        <f>COUNTIF($B$7:$B$429,B103)</f>
        <v>1</v>
      </c>
    </row>
    <row r="106" spans="1:10" ht="22.5" customHeight="1" x14ac:dyDescent="0.4">
      <c r="A106" s="9">
        <v>100</v>
      </c>
      <c r="B106" s="4" t="s">
        <v>170</v>
      </c>
      <c r="C106" s="5">
        <v>3</v>
      </c>
      <c r="D106" s="14" t="s">
        <v>171</v>
      </c>
      <c r="E106" s="14" t="s">
        <v>172</v>
      </c>
      <c r="F106" s="11" t="s">
        <v>43</v>
      </c>
      <c r="G106" s="27">
        <v>7</v>
      </c>
      <c r="H106" s="23"/>
      <c r="I106" s="25"/>
      <c r="J106" s="2">
        <f>COUNTIF($B$7:$B$429,B104)</f>
        <v>1</v>
      </c>
    </row>
    <row r="107" spans="1:10" ht="22.5" customHeight="1" x14ac:dyDescent="0.4">
      <c r="A107" s="9">
        <v>101</v>
      </c>
      <c r="B107" s="4" t="s">
        <v>173</v>
      </c>
      <c r="C107" s="5">
        <v>3</v>
      </c>
      <c r="D107" s="14" t="s">
        <v>174</v>
      </c>
      <c r="E107" s="14" t="s">
        <v>175</v>
      </c>
      <c r="F107" s="11" t="s">
        <v>176</v>
      </c>
      <c r="G107" s="27">
        <v>77</v>
      </c>
      <c r="H107" s="23"/>
      <c r="I107" s="25"/>
      <c r="J107" s="2">
        <f>COUNTIF($B$7:$B$429,B105)</f>
        <v>1</v>
      </c>
    </row>
    <row r="108" spans="1:10" ht="22.5" customHeight="1" x14ac:dyDescent="0.4">
      <c r="A108" s="9">
        <v>102</v>
      </c>
      <c r="B108" s="4" t="s">
        <v>177</v>
      </c>
      <c r="C108" s="5">
        <v>12</v>
      </c>
      <c r="D108" s="14" t="s">
        <v>178</v>
      </c>
      <c r="E108" s="14" t="s">
        <v>93</v>
      </c>
      <c r="F108" s="11" t="s">
        <v>93</v>
      </c>
      <c r="G108" s="27">
        <v>2</v>
      </c>
      <c r="H108" s="23"/>
      <c r="I108" s="25"/>
      <c r="J108" s="2">
        <f>COUNTIF($B$7:$B$429,B106)</f>
        <v>1</v>
      </c>
    </row>
    <row r="109" spans="1:10" ht="22.5" customHeight="1" x14ac:dyDescent="0.4">
      <c r="A109" s="9">
        <v>103</v>
      </c>
      <c r="B109" s="4" t="s">
        <v>179</v>
      </c>
      <c r="C109" s="5">
        <v>3</v>
      </c>
      <c r="D109" s="14" t="s">
        <v>168</v>
      </c>
      <c r="E109" s="14" t="s">
        <v>180</v>
      </c>
      <c r="F109" s="11" t="s">
        <v>13</v>
      </c>
      <c r="G109" s="27">
        <v>1</v>
      </c>
      <c r="H109" s="23"/>
      <c r="I109" s="25"/>
      <c r="J109" s="2">
        <f>COUNTIF($B$7:$B$429,B107)</f>
        <v>1</v>
      </c>
    </row>
    <row r="110" spans="1:10" ht="22.5" customHeight="1" x14ac:dyDescent="0.4">
      <c r="A110" s="9">
        <v>104</v>
      </c>
      <c r="B110" s="4" t="s">
        <v>181</v>
      </c>
      <c r="C110" s="5">
        <v>3</v>
      </c>
      <c r="D110" s="14" t="s">
        <v>182</v>
      </c>
      <c r="E110" s="14" t="s">
        <v>183</v>
      </c>
      <c r="F110" s="11" t="s">
        <v>97</v>
      </c>
      <c r="G110" s="27">
        <v>4</v>
      </c>
      <c r="H110" s="23"/>
      <c r="I110" s="25"/>
      <c r="J110" s="2">
        <f>COUNTIF($B$7:$B$429,B108)</f>
        <v>1</v>
      </c>
    </row>
    <row r="111" spans="1:10" ht="22.5" customHeight="1" x14ac:dyDescent="0.4">
      <c r="A111" s="9">
        <v>105</v>
      </c>
      <c r="B111" s="4" t="s">
        <v>184</v>
      </c>
      <c r="C111" s="5">
        <v>3</v>
      </c>
      <c r="D111" s="14" t="s">
        <v>185</v>
      </c>
      <c r="E111" s="14" t="s">
        <v>186</v>
      </c>
      <c r="F111" s="11" t="s">
        <v>97</v>
      </c>
      <c r="G111" s="27">
        <v>4</v>
      </c>
      <c r="H111" s="23"/>
      <c r="I111" s="25"/>
      <c r="J111" s="2">
        <f>COUNTIF($B$7:$B$429,B109)</f>
        <v>1</v>
      </c>
    </row>
    <row r="112" spans="1:10" ht="22.5" customHeight="1" x14ac:dyDescent="0.4">
      <c r="A112" s="9">
        <v>106</v>
      </c>
      <c r="B112" s="4" t="s">
        <v>707</v>
      </c>
      <c r="C112" s="5">
        <v>3</v>
      </c>
      <c r="D112" s="14" t="s">
        <v>740</v>
      </c>
      <c r="E112" s="14" t="s">
        <v>741</v>
      </c>
      <c r="F112" s="11" t="s">
        <v>97</v>
      </c>
      <c r="G112" s="27">
        <v>1</v>
      </c>
      <c r="H112" s="23"/>
      <c r="I112" s="25"/>
      <c r="J112" s="2">
        <f>COUNTIF($B$7:$B$429,B110)</f>
        <v>1</v>
      </c>
    </row>
    <row r="113" spans="1:10" ht="22.5" customHeight="1" x14ac:dyDescent="0.4">
      <c r="A113" s="9">
        <v>107</v>
      </c>
      <c r="B113" s="4" t="s">
        <v>187</v>
      </c>
      <c r="C113" s="5">
        <v>3</v>
      </c>
      <c r="D113" s="14" t="s">
        <v>188</v>
      </c>
      <c r="E113" s="14" t="s">
        <v>189</v>
      </c>
      <c r="F113" s="11" t="s">
        <v>33</v>
      </c>
      <c r="G113" s="27">
        <v>18</v>
      </c>
      <c r="H113" s="23"/>
      <c r="I113" s="25"/>
      <c r="J113" s="2">
        <f>COUNTIF($B$7:$B$429,B111)</f>
        <v>1</v>
      </c>
    </row>
    <row r="114" spans="1:10" ht="22.5" customHeight="1" x14ac:dyDescent="0.4">
      <c r="A114" s="9">
        <v>108</v>
      </c>
      <c r="B114" s="4" t="s">
        <v>190</v>
      </c>
      <c r="C114" s="5">
        <v>5</v>
      </c>
      <c r="D114" s="14" t="s">
        <v>191</v>
      </c>
      <c r="E114" s="14" t="s">
        <v>192</v>
      </c>
      <c r="F114" s="11" t="s">
        <v>124</v>
      </c>
      <c r="G114" s="27">
        <v>1</v>
      </c>
      <c r="H114" s="23"/>
      <c r="I114" s="25"/>
      <c r="J114" s="2">
        <f>COUNTIF($B$7:$B$429,B113)</f>
        <v>1</v>
      </c>
    </row>
    <row r="115" spans="1:10" ht="22.5" customHeight="1" x14ac:dyDescent="0.4">
      <c r="A115" s="9">
        <v>109</v>
      </c>
      <c r="B115" s="4" t="s">
        <v>193</v>
      </c>
      <c r="C115" s="5">
        <v>3</v>
      </c>
      <c r="D115" s="14" t="s">
        <v>188</v>
      </c>
      <c r="E115" s="14" t="s">
        <v>194</v>
      </c>
      <c r="F115" s="11" t="s">
        <v>33</v>
      </c>
      <c r="G115" s="27">
        <v>77</v>
      </c>
      <c r="H115" s="23"/>
      <c r="I115" s="25"/>
      <c r="J115" s="2">
        <f>COUNTIF($B$7:$B$429,B114)</f>
        <v>1</v>
      </c>
    </row>
    <row r="116" spans="1:10" ht="22.5" customHeight="1" x14ac:dyDescent="0.4">
      <c r="A116" s="9">
        <v>110</v>
      </c>
      <c r="B116" s="4" t="s">
        <v>195</v>
      </c>
      <c r="C116" s="5">
        <v>3</v>
      </c>
      <c r="D116" s="14" t="s">
        <v>196</v>
      </c>
      <c r="E116" s="14" t="s">
        <v>197</v>
      </c>
      <c r="F116" s="11" t="s">
        <v>29</v>
      </c>
      <c r="G116" s="27">
        <v>8</v>
      </c>
      <c r="H116" s="23"/>
      <c r="I116" s="25"/>
      <c r="J116" s="2">
        <f>COUNTIF($B$7:$B$429,B115)</f>
        <v>1</v>
      </c>
    </row>
    <row r="117" spans="1:10" ht="22.5" customHeight="1" x14ac:dyDescent="0.4">
      <c r="A117" s="9">
        <v>111</v>
      </c>
      <c r="B117" s="4" t="s">
        <v>708</v>
      </c>
      <c r="C117" s="5">
        <v>3</v>
      </c>
      <c r="D117" s="14" t="s">
        <v>742</v>
      </c>
      <c r="E117" s="14" t="s">
        <v>743</v>
      </c>
      <c r="F117" s="11" t="s">
        <v>29</v>
      </c>
      <c r="G117" s="27">
        <v>3</v>
      </c>
      <c r="H117" s="23"/>
      <c r="I117" s="25"/>
      <c r="J117" s="2">
        <f>COUNTIF($B$7:$B$429,B116)</f>
        <v>1</v>
      </c>
    </row>
    <row r="118" spans="1:10" ht="22.5" customHeight="1" x14ac:dyDescent="0.4">
      <c r="A118" s="9">
        <v>112</v>
      </c>
      <c r="B118" s="4" t="s">
        <v>198</v>
      </c>
      <c r="C118" s="5">
        <v>4</v>
      </c>
      <c r="D118" s="14" t="s">
        <v>81</v>
      </c>
      <c r="E118" s="14" t="s">
        <v>93</v>
      </c>
      <c r="F118" s="11" t="s">
        <v>93</v>
      </c>
      <c r="G118" s="27">
        <v>20</v>
      </c>
      <c r="H118" s="23"/>
      <c r="I118" s="25"/>
      <c r="J118" s="2">
        <f>COUNTIF($B$7:$B$429,B117)</f>
        <v>1</v>
      </c>
    </row>
    <row r="119" spans="1:10" ht="22.5" customHeight="1" x14ac:dyDescent="0.4">
      <c r="A119" s="9">
        <v>113</v>
      </c>
      <c r="B119" s="6" t="s">
        <v>614</v>
      </c>
      <c r="C119" s="3">
        <v>3</v>
      </c>
      <c r="D119" s="15" t="s">
        <v>24</v>
      </c>
      <c r="E119" s="15" t="s">
        <v>615</v>
      </c>
      <c r="F119" s="12" t="s">
        <v>201</v>
      </c>
      <c r="G119" s="27">
        <v>1</v>
      </c>
      <c r="H119" s="23"/>
      <c r="I119" s="25"/>
      <c r="J119" s="2">
        <f>COUNTIF($B$7:$B$429,B118)</f>
        <v>1</v>
      </c>
    </row>
    <row r="120" spans="1:10" ht="22.5" customHeight="1" x14ac:dyDescent="0.4">
      <c r="A120" s="9">
        <v>114</v>
      </c>
      <c r="B120" s="4" t="s">
        <v>199</v>
      </c>
      <c r="C120" s="5">
        <v>3</v>
      </c>
      <c r="D120" s="14" t="s">
        <v>24</v>
      </c>
      <c r="E120" s="14" t="s">
        <v>200</v>
      </c>
      <c r="F120" s="11" t="s">
        <v>201</v>
      </c>
      <c r="G120" s="27">
        <v>32</v>
      </c>
      <c r="H120" s="23"/>
      <c r="I120" s="25"/>
      <c r="J120" s="2">
        <f>COUNTIF($B$7:$B$429,B119)</f>
        <v>1</v>
      </c>
    </row>
    <row r="121" spans="1:10" ht="22.5" customHeight="1" x14ac:dyDescent="0.4">
      <c r="A121" s="9">
        <v>115</v>
      </c>
      <c r="B121" s="4" t="s">
        <v>204</v>
      </c>
      <c r="C121" s="5">
        <v>3</v>
      </c>
      <c r="D121" s="14" t="s">
        <v>205</v>
      </c>
      <c r="E121" s="14" t="s">
        <v>206</v>
      </c>
      <c r="F121" s="11" t="s">
        <v>132</v>
      </c>
      <c r="G121" s="27">
        <v>1</v>
      </c>
      <c r="H121" s="23"/>
      <c r="I121" s="25"/>
      <c r="J121" s="2">
        <f>COUNTIF($B$7:$B$429,B120)</f>
        <v>1</v>
      </c>
    </row>
    <row r="122" spans="1:10" ht="22.5" customHeight="1" x14ac:dyDescent="0.4">
      <c r="A122" s="9">
        <v>116</v>
      </c>
      <c r="B122" s="4" t="s">
        <v>207</v>
      </c>
      <c r="C122" s="5">
        <v>3</v>
      </c>
      <c r="D122" s="14" t="s">
        <v>208</v>
      </c>
      <c r="E122" s="14" t="s">
        <v>209</v>
      </c>
      <c r="F122" s="11" t="s">
        <v>4</v>
      </c>
      <c r="G122" s="27">
        <v>10</v>
      </c>
      <c r="H122" s="23"/>
      <c r="I122" s="25"/>
      <c r="J122" s="2">
        <f>COUNTIF($B$7:$B$429,#REF!)</f>
        <v>0</v>
      </c>
    </row>
    <row r="123" spans="1:10" ht="22.5" customHeight="1" x14ac:dyDescent="0.4">
      <c r="A123" s="9">
        <v>117</v>
      </c>
      <c r="B123" s="4" t="s">
        <v>210</v>
      </c>
      <c r="C123" s="5">
        <v>3</v>
      </c>
      <c r="D123" s="14" t="s">
        <v>211</v>
      </c>
      <c r="E123" s="14" t="s">
        <v>212</v>
      </c>
      <c r="F123" s="11" t="s">
        <v>201</v>
      </c>
      <c r="G123" s="27">
        <v>15</v>
      </c>
      <c r="H123" s="23"/>
      <c r="I123" s="25"/>
      <c r="J123" s="2">
        <f>COUNTIF($B$7:$B$429,#REF!)</f>
        <v>0</v>
      </c>
    </row>
    <row r="124" spans="1:10" ht="22.5" customHeight="1" x14ac:dyDescent="0.4">
      <c r="A124" s="9">
        <v>118</v>
      </c>
      <c r="B124" s="4" t="s">
        <v>213</v>
      </c>
      <c r="C124" s="5">
        <v>3</v>
      </c>
      <c r="D124" s="14" t="s">
        <v>214</v>
      </c>
      <c r="E124" s="14" t="s">
        <v>215</v>
      </c>
      <c r="F124" s="11" t="s">
        <v>93</v>
      </c>
      <c r="G124" s="27">
        <v>4</v>
      </c>
      <c r="H124" s="23"/>
      <c r="I124" s="25"/>
      <c r="J124" s="2">
        <f>COUNTIF($B$7:$B$429,B121)</f>
        <v>1</v>
      </c>
    </row>
    <row r="125" spans="1:10" ht="22.5" customHeight="1" x14ac:dyDescent="0.4">
      <c r="A125" s="9">
        <v>119</v>
      </c>
      <c r="B125" s="4" t="s">
        <v>216</v>
      </c>
      <c r="C125" s="5">
        <v>9</v>
      </c>
      <c r="D125" s="14" t="s">
        <v>217</v>
      </c>
      <c r="E125" s="14" t="s">
        <v>92</v>
      </c>
      <c r="F125" s="11" t="s">
        <v>93</v>
      </c>
      <c r="G125" s="27">
        <v>11</v>
      </c>
      <c r="H125" s="23"/>
      <c r="I125" s="25"/>
      <c r="J125" s="2">
        <f>COUNTIF($B$7:$B$429,B122)</f>
        <v>1</v>
      </c>
    </row>
    <row r="126" spans="1:10" ht="22.5" customHeight="1" x14ac:dyDescent="0.4">
      <c r="A126" s="9">
        <v>120</v>
      </c>
      <c r="B126" s="4" t="s">
        <v>219</v>
      </c>
      <c r="C126" s="5">
        <v>3</v>
      </c>
      <c r="D126" s="14" t="s">
        <v>41</v>
      </c>
      <c r="E126" s="14" t="s">
        <v>45</v>
      </c>
      <c r="F126" s="11" t="s">
        <v>46</v>
      </c>
      <c r="G126" s="27">
        <v>8</v>
      </c>
      <c r="H126" s="23"/>
      <c r="I126" s="25"/>
      <c r="J126" s="2">
        <f>COUNTIF($B$7:$B$429,B125)</f>
        <v>1</v>
      </c>
    </row>
    <row r="127" spans="1:10" ht="22.5" customHeight="1" x14ac:dyDescent="0.4">
      <c r="A127" s="9">
        <v>121</v>
      </c>
      <c r="B127" s="4" t="s">
        <v>220</v>
      </c>
      <c r="C127" s="5">
        <v>3</v>
      </c>
      <c r="D127" s="14" t="s">
        <v>41</v>
      </c>
      <c r="E127" s="14" t="s">
        <v>45</v>
      </c>
      <c r="F127" s="11" t="s">
        <v>46</v>
      </c>
      <c r="G127" s="27">
        <v>4</v>
      </c>
      <c r="H127" s="23"/>
      <c r="I127" s="25"/>
      <c r="J127" s="2">
        <f>COUNTIF($B$7:$B$429,#REF!)</f>
        <v>0</v>
      </c>
    </row>
    <row r="128" spans="1:10" ht="22.5" customHeight="1" x14ac:dyDescent="0.4">
      <c r="A128" s="9">
        <v>122</v>
      </c>
      <c r="B128" s="4" t="s">
        <v>221</v>
      </c>
      <c r="C128" s="5">
        <v>3</v>
      </c>
      <c r="D128" s="14" t="s">
        <v>41</v>
      </c>
      <c r="E128" s="14" t="s">
        <v>45</v>
      </c>
      <c r="F128" s="11" t="s">
        <v>46</v>
      </c>
      <c r="G128" s="27">
        <v>6</v>
      </c>
      <c r="H128" s="23"/>
      <c r="I128" s="25"/>
      <c r="J128" s="2">
        <f>COUNTIF($B$7:$B$429,B126)</f>
        <v>1</v>
      </c>
    </row>
    <row r="129" spans="1:10" ht="22.5" customHeight="1" x14ac:dyDescent="0.4">
      <c r="A129" s="9">
        <v>123</v>
      </c>
      <c r="B129" s="4" t="s">
        <v>222</v>
      </c>
      <c r="C129" s="5">
        <v>3</v>
      </c>
      <c r="D129" s="14" t="s">
        <v>41</v>
      </c>
      <c r="E129" s="14" t="s">
        <v>45</v>
      </c>
      <c r="F129" s="11" t="s">
        <v>46</v>
      </c>
      <c r="G129" s="27">
        <v>13</v>
      </c>
      <c r="H129" s="23"/>
      <c r="I129" s="25"/>
      <c r="J129" s="2">
        <f>COUNTIF($B$7:$B$429,B127)</f>
        <v>1</v>
      </c>
    </row>
    <row r="130" spans="1:10" ht="22.5" customHeight="1" x14ac:dyDescent="0.4">
      <c r="A130" s="9">
        <v>124</v>
      </c>
      <c r="B130" s="6" t="s">
        <v>616</v>
      </c>
      <c r="C130" s="3">
        <v>3</v>
      </c>
      <c r="D130" s="15" t="s">
        <v>205</v>
      </c>
      <c r="E130" s="15" t="s">
        <v>92</v>
      </c>
      <c r="F130" s="12" t="s">
        <v>93</v>
      </c>
      <c r="G130" s="27">
        <v>1</v>
      </c>
      <c r="H130" s="23"/>
      <c r="I130" s="25"/>
      <c r="J130" s="2">
        <f>COUNTIF($B$7:$B$429,B128)</f>
        <v>1</v>
      </c>
    </row>
    <row r="131" spans="1:10" ht="22.5" customHeight="1" x14ac:dyDescent="0.4">
      <c r="A131" s="9">
        <v>125</v>
      </c>
      <c r="B131" s="4" t="s">
        <v>223</v>
      </c>
      <c r="C131" s="5">
        <v>3</v>
      </c>
      <c r="D131" s="14" t="s">
        <v>41</v>
      </c>
      <c r="E131" s="14" t="s">
        <v>45</v>
      </c>
      <c r="F131" s="11" t="s">
        <v>46</v>
      </c>
      <c r="G131" s="27">
        <v>6</v>
      </c>
      <c r="H131" s="23"/>
      <c r="I131" s="25"/>
      <c r="J131" s="2">
        <f>COUNTIF($B$7:$B$429,B129)</f>
        <v>1</v>
      </c>
    </row>
    <row r="132" spans="1:10" ht="22.5" customHeight="1" x14ac:dyDescent="0.4">
      <c r="A132" s="9">
        <v>126</v>
      </c>
      <c r="B132" s="4" t="s">
        <v>224</v>
      </c>
      <c r="C132" s="5">
        <v>3</v>
      </c>
      <c r="D132" s="14" t="s">
        <v>41</v>
      </c>
      <c r="E132" s="14" t="s">
        <v>45</v>
      </c>
      <c r="F132" s="11" t="s">
        <v>46</v>
      </c>
      <c r="G132" s="27">
        <v>5</v>
      </c>
      <c r="H132" s="23"/>
      <c r="I132" s="25"/>
      <c r="J132" s="2">
        <f>COUNTIF($B$7:$B$429,B130)</f>
        <v>1</v>
      </c>
    </row>
    <row r="133" spans="1:10" ht="22.5" customHeight="1" x14ac:dyDescent="0.4">
      <c r="A133" s="9">
        <v>127</v>
      </c>
      <c r="B133" s="4" t="s">
        <v>225</v>
      </c>
      <c r="C133" s="5">
        <v>3</v>
      </c>
      <c r="D133" s="14" t="s">
        <v>41</v>
      </c>
      <c r="E133" s="14" t="s">
        <v>45</v>
      </c>
      <c r="F133" s="11" t="s">
        <v>46</v>
      </c>
      <c r="G133" s="27">
        <v>6</v>
      </c>
      <c r="H133" s="23"/>
      <c r="I133" s="25"/>
      <c r="J133" s="2">
        <f>COUNTIF($B$7:$B$429,B131)</f>
        <v>1</v>
      </c>
    </row>
    <row r="134" spans="1:10" ht="22.5" customHeight="1" x14ac:dyDescent="0.4">
      <c r="A134" s="9">
        <v>128</v>
      </c>
      <c r="B134" s="6" t="s">
        <v>617</v>
      </c>
      <c r="C134" s="3">
        <v>3</v>
      </c>
      <c r="D134" s="15" t="s">
        <v>41</v>
      </c>
      <c r="E134" s="15" t="s">
        <v>45</v>
      </c>
      <c r="F134" s="12" t="s">
        <v>46</v>
      </c>
      <c r="G134" s="27">
        <v>1</v>
      </c>
      <c r="H134" s="23"/>
      <c r="I134" s="25"/>
      <c r="J134" s="2">
        <f>COUNTIF($B$7:$B$429,B132)</f>
        <v>1</v>
      </c>
    </row>
    <row r="135" spans="1:10" ht="22.5" customHeight="1" x14ac:dyDescent="0.4">
      <c r="A135" s="9">
        <v>129</v>
      </c>
      <c r="B135" s="4" t="s">
        <v>226</v>
      </c>
      <c r="C135" s="5">
        <v>3</v>
      </c>
      <c r="D135" s="14" t="s">
        <v>41</v>
      </c>
      <c r="E135" s="14" t="s">
        <v>45</v>
      </c>
      <c r="F135" s="11" t="s">
        <v>46</v>
      </c>
      <c r="G135" s="27">
        <v>7</v>
      </c>
      <c r="H135" s="23"/>
      <c r="I135" s="25"/>
      <c r="J135" s="2">
        <f>COUNTIF($B$7:$B$429,B133)</f>
        <v>1</v>
      </c>
    </row>
    <row r="136" spans="1:10" ht="22.5" customHeight="1" x14ac:dyDescent="0.4">
      <c r="A136" s="9">
        <v>130</v>
      </c>
      <c r="B136" s="4" t="s">
        <v>227</v>
      </c>
      <c r="C136" s="5">
        <v>3</v>
      </c>
      <c r="D136" s="14" t="s">
        <v>41</v>
      </c>
      <c r="E136" s="14" t="s">
        <v>45</v>
      </c>
      <c r="F136" s="11" t="s">
        <v>46</v>
      </c>
      <c r="G136" s="27">
        <v>19</v>
      </c>
      <c r="H136" s="23"/>
      <c r="I136" s="25"/>
      <c r="J136" s="2">
        <f>COUNTIF($B$7:$B$429,B134)</f>
        <v>1</v>
      </c>
    </row>
    <row r="137" spans="1:10" ht="22.5" customHeight="1" x14ac:dyDescent="0.4">
      <c r="A137" s="9">
        <v>131</v>
      </c>
      <c r="B137" s="4" t="s">
        <v>228</v>
      </c>
      <c r="C137" s="5">
        <v>3</v>
      </c>
      <c r="D137" s="14" t="s">
        <v>41</v>
      </c>
      <c r="E137" s="14" t="s">
        <v>45</v>
      </c>
      <c r="F137" s="11" t="s">
        <v>46</v>
      </c>
      <c r="G137" s="27">
        <v>16</v>
      </c>
      <c r="H137" s="23"/>
      <c r="I137" s="25"/>
      <c r="J137" s="2">
        <f>COUNTIF($B$7:$B$429,B135)</f>
        <v>1</v>
      </c>
    </row>
    <row r="138" spans="1:10" ht="22.5" customHeight="1" x14ac:dyDescent="0.4">
      <c r="A138" s="9">
        <v>132</v>
      </c>
      <c r="B138" s="4" t="s">
        <v>229</v>
      </c>
      <c r="C138" s="5">
        <v>3</v>
      </c>
      <c r="D138" s="14" t="s">
        <v>41</v>
      </c>
      <c r="E138" s="14" t="s">
        <v>45</v>
      </c>
      <c r="F138" s="11" t="s">
        <v>46</v>
      </c>
      <c r="G138" s="27">
        <v>66</v>
      </c>
      <c r="H138" s="23"/>
      <c r="I138" s="25"/>
      <c r="J138" s="2">
        <f>COUNTIF($B$7:$B$429,B136)</f>
        <v>1</v>
      </c>
    </row>
    <row r="139" spans="1:10" ht="22.5" customHeight="1" x14ac:dyDescent="0.4">
      <c r="A139" s="9">
        <v>133</v>
      </c>
      <c r="B139" s="4" t="s">
        <v>230</v>
      </c>
      <c r="C139" s="5">
        <v>3</v>
      </c>
      <c r="D139" s="14" t="s">
        <v>41</v>
      </c>
      <c r="E139" s="14" t="s">
        <v>45</v>
      </c>
      <c r="F139" s="11" t="s">
        <v>46</v>
      </c>
      <c r="G139" s="27">
        <v>3</v>
      </c>
      <c r="H139" s="23"/>
      <c r="I139" s="25"/>
      <c r="J139" s="2">
        <f>COUNTIF($B$7:$B$429,B138)</f>
        <v>1</v>
      </c>
    </row>
    <row r="140" spans="1:10" ht="22.5" customHeight="1" x14ac:dyDescent="0.4">
      <c r="A140" s="9">
        <v>134</v>
      </c>
      <c r="B140" s="4" t="s">
        <v>231</v>
      </c>
      <c r="C140" s="5">
        <v>3</v>
      </c>
      <c r="D140" s="14" t="s">
        <v>232</v>
      </c>
      <c r="E140" s="14" t="s">
        <v>233</v>
      </c>
      <c r="F140" s="11" t="s">
        <v>203</v>
      </c>
      <c r="G140" s="27">
        <v>5</v>
      </c>
      <c r="H140" s="23"/>
      <c r="I140" s="25"/>
      <c r="J140" s="2">
        <f>COUNTIF($B$7:$B$429,B139)</f>
        <v>1</v>
      </c>
    </row>
    <row r="141" spans="1:10" ht="22.5" customHeight="1" x14ac:dyDescent="0.4">
      <c r="A141" s="9">
        <v>135</v>
      </c>
      <c r="B141" s="4" t="s">
        <v>236</v>
      </c>
      <c r="C141" s="5">
        <v>4</v>
      </c>
      <c r="D141" s="14" t="s">
        <v>237</v>
      </c>
      <c r="E141" s="14" t="s">
        <v>92</v>
      </c>
      <c r="F141" s="11" t="s">
        <v>13</v>
      </c>
      <c r="G141" s="27">
        <v>2</v>
      </c>
      <c r="H141" s="23"/>
      <c r="I141" s="25"/>
      <c r="J141" s="2">
        <f>COUNTIF($B$7:$B$429,B140)</f>
        <v>1</v>
      </c>
    </row>
    <row r="142" spans="1:10" ht="22.5" customHeight="1" x14ac:dyDescent="0.4">
      <c r="A142" s="9">
        <v>136</v>
      </c>
      <c r="B142" s="4" t="s">
        <v>238</v>
      </c>
      <c r="C142" s="5">
        <v>4</v>
      </c>
      <c r="D142" s="14" t="s">
        <v>237</v>
      </c>
      <c r="E142" s="14" t="s">
        <v>92</v>
      </c>
      <c r="F142" s="11" t="s">
        <v>13</v>
      </c>
      <c r="G142" s="27">
        <v>2</v>
      </c>
      <c r="H142" s="23"/>
      <c r="I142" s="25"/>
      <c r="J142" s="2">
        <f>COUNTIF($B$7:$B$429,#REF!)</f>
        <v>0</v>
      </c>
    </row>
    <row r="143" spans="1:10" ht="22.5" customHeight="1" x14ac:dyDescent="0.4">
      <c r="A143" s="9">
        <v>137</v>
      </c>
      <c r="B143" s="4" t="s">
        <v>239</v>
      </c>
      <c r="C143" s="5">
        <v>3</v>
      </c>
      <c r="D143" s="14" t="s">
        <v>202</v>
      </c>
      <c r="E143" s="14" t="s">
        <v>240</v>
      </c>
      <c r="F143" s="11" t="s">
        <v>78</v>
      </c>
      <c r="G143" s="27">
        <v>3</v>
      </c>
      <c r="H143" s="23"/>
      <c r="I143" s="25"/>
      <c r="J143" s="2">
        <f>COUNTIF($B$7:$B$429,B141)</f>
        <v>1</v>
      </c>
    </row>
    <row r="144" spans="1:10" ht="22.5" customHeight="1" x14ac:dyDescent="0.4">
      <c r="A144" s="9">
        <v>138</v>
      </c>
      <c r="B144" s="4" t="s">
        <v>241</v>
      </c>
      <c r="C144" s="5">
        <v>4</v>
      </c>
      <c r="D144" s="14" t="s">
        <v>237</v>
      </c>
      <c r="E144" s="14" t="s">
        <v>745</v>
      </c>
      <c r="F144" s="11" t="s">
        <v>13</v>
      </c>
      <c r="G144" s="27">
        <v>4</v>
      </c>
      <c r="H144" s="23"/>
      <c r="I144" s="25"/>
      <c r="J144" s="2">
        <f>COUNTIF($B$7:$B$429,B142)</f>
        <v>1</v>
      </c>
    </row>
    <row r="145" spans="1:10" ht="22.5" customHeight="1" x14ac:dyDescent="0.4">
      <c r="A145" s="9">
        <v>139</v>
      </c>
      <c r="B145" s="54" t="s">
        <v>709</v>
      </c>
      <c r="C145" s="55">
        <v>3</v>
      </c>
      <c r="D145" s="56" t="s">
        <v>214</v>
      </c>
      <c r="E145" s="56" t="s">
        <v>746</v>
      </c>
      <c r="F145" s="61" t="s">
        <v>846</v>
      </c>
      <c r="G145" s="27">
        <v>1</v>
      </c>
      <c r="H145" s="23"/>
      <c r="I145" s="25"/>
      <c r="J145" s="2">
        <f>COUNTIF($B$7:$B$429,B143)</f>
        <v>1</v>
      </c>
    </row>
    <row r="146" spans="1:10" ht="22.5" customHeight="1" x14ac:dyDescent="0.4">
      <c r="A146" s="9">
        <v>140</v>
      </c>
      <c r="B146" s="6" t="s">
        <v>574</v>
      </c>
      <c r="C146" s="3">
        <v>3</v>
      </c>
      <c r="D146" s="15" t="s">
        <v>744</v>
      </c>
      <c r="E146" s="15" t="s">
        <v>575</v>
      </c>
      <c r="F146" s="12" t="s">
        <v>93</v>
      </c>
      <c r="G146" s="27">
        <v>1</v>
      </c>
      <c r="H146" s="23"/>
      <c r="I146" s="25"/>
      <c r="J146" s="2">
        <f>COUNTIF($B$7:$B$429,B144)</f>
        <v>1</v>
      </c>
    </row>
    <row r="147" spans="1:10" ht="22.5" customHeight="1" x14ac:dyDescent="0.4">
      <c r="A147" s="9">
        <v>141</v>
      </c>
      <c r="B147" s="4" t="s">
        <v>243</v>
      </c>
      <c r="C147" s="5">
        <v>5</v>
      </c>
      <c r="D147" s="14" t="s">
        <v>81</v>
      </c>
      <c r="E147" s="14" t="s">
        <v>244</v>
      </c>
      <c r="F147" s="11" t="s">
        <v>4</v>
      </c>
      <c r="G147" s="27">
        <v>5</v>
      </c>
      <c r="H147" s="23"/>
      <c r="I147" s="25"/>
      <c r="J147" s="2">
        <f>COUNTIF($B$7:$B$429,#REF!)</f>
        <v>0</v>
      </c>
    </row>
    <row r="148" spans="1:10" ht="22.5" customHeight="1" x14ac:dyDescent="0.4">
      <c r="A148" s="9">
        <v>142</v>
      </c>
      <c r="B148" s="54" t="s">
        <v>710</v>
      </c>
      <c r="C148" s="55">
        <v>3</v>
      </c>
      <c r="D148" s="56" t="s">
        <v>747</v>
      </c>
      <c r="E148" s="56" t="s">
        <v>748</v>
      </c>
      <c r="F148" s="61" t="s">
        <v>846</v>
      </c>
      <c r="G148" s="27">
        <v>7</v>
      </c>
      <c r="H148" s="23"/>
      <c r="I148" s="25"/>
      <c r="J148" s="2">
        <f>COUNTIF($B$7:$B$429,#REF!)</f>
        <v>0</v>
      </c>
    </row>
    <row r="149" spans="1:10" ht="22.5" customHeight="1" x14ac:dyDescent="0.4">
      <c r="A149" s="9">
        <v>143</v>
      </c>
      <c r="B149" s="6" t="s">
        <v>576</v>
      </c>
      <c r="C149" s="3">
        <v>3</v>
      </c>
      <c r="D149" s="15" t="s">
        <v>205</v>
      </c>
      <c r="E149" s="15" t="s">
        <v>577</v>
      </c>
      <c r="F149" s="12" t="s">
        <v>132</v>
      </c>
      <c r="G149" s="27">
        <v>1</v>
      </c>
      <c r="H149" s="23"/>
      <c r="I149" s="25"/>
      <c r="J149" s="2">
        <f>COUNTIF($B$7:$B$429,#REF!)</f>
        <v>0</v>
      </c>
    </row>
    <row r="150" spans="1:10" ht="22.5" customHeight="1" x14ac:dyDescent="0.4">
      <c r="A150" s="9">
        <v>144</v>
      </c>
      <c r="B150" s="6" t="s">
        <v>657</v>
      </c>
      <c r="C150" s="3">
        <v>3</v>
      </c>
      <c r="D150" s="15" t="s">
        <v>246</v>
      </c>
      <c r="E150" s="15" t="s">
        <v>750</v>
      </c>
      <c r="F150" s="12" t="s">
        <v>132</v>
      </c>
      <c r="G150" s="27">
        <v>1</v>
      </c>
      <c r="H150" s="23"/>
      <c r="I150" s="25"/>
      <c r="J150" s="2">
        <f>COUNTIF($B$7:$B$429,#REF!)</f>
        <v>0</v>
      </c>
    </row>
    <row r="151" spans="1:10" ht="22.5" customHeight="1" x14ac:dyDescent="0.4">
      <c r="A151" s="9">
        <v>145</v>
      </c>
      <c r="B151" s="6" t="s">
        <v>658</v>
      </c>
      <c r="C151" s="3">
        <v>3</v>
      </c>
      <c r="D151" s="15" t="s">
        <v>246</v>
      </c>
      <c r="E151" s="15" t="s">
        <v>749</v>
      </c>
      <c r="F151" s="12" t="s">
        <v>132</v>
      </c>
      <c r="G151" s="27">
        <v>1</v>
      </c>
      <c r="H151" s="23"/>
      <c r="I151" s="25"/>
      <c r="J151" s="2">
        <f>COUNTIF($B$7:$B$429,#REF!)</f>
        <v>0</v>
      </c>
    </row>
    <row r="152" spans="1:10" ht="22.5" customHeight="1" x14ac:dyDescent="0.4">
      <c r="A152" s="9">
        <v>146</v>
      </c>
      <c r="B152" s="6" t="s">
        <v>659</v>
      </c>
      <c r="C152" s="3">
        <v>3</v>
      </c>
      <c r="D152" s="15" t="s">
        <v>246</v>
      </c>
      <c r="E152" s="15" t="s">
        <v>751</v>
      </c>
      <c r="F152" s="12" t="s">
        <v>132</v>
      </c>
      <c r="G152" s="27">
        <v>1</v>
      </c>
      <c r="H152" s="23"/>
      <c r="I152" s="25"/>
      <c r="J152" s="2">
        <f>COUNTIF($B$7:$B$429,#REF!)</f>
        <v>0</v>
      </c>
    </row>
    <row r="153" spans="1:10" ht="22.5" customHeight="1" x14ac:dyDescent="0.4">
      <c r="A153" s="9">
        <v>147</v>
      </c>
      <c r="B153" s="4" t="s">
        <v>245</v>
      </c>
      <c r="C153" s="5">
        <v>3</v>
      </c>
      <c r="D153" s="14" t="s">
        <v>246</v>
      </c>
      <c r="E153" s="14" t="s">
        <v>247</v>
      </c>
      <c r="F153" s="11" t="s">
        <v>132</v>
      </c>
      <c r="G153" s="27">
        <v>1</v>
      </c>
      <c r="H153" s="23"/>
      <c r="I153" s="25"/>
      <c r="J153" s="2">
        <f>COUNTIF($B$7:$B$429,#REF!)</f>
        <v>0</v>
      </c>
    </row>
    <row r="154" spans="1:10" ht="22.5" customHeight="1" x14ac:dyDescent="0.4">
      <c r="A154" s="9">
        <v>148</v>
      </c>
      <c r="B154" s="4" t="s">
        <v>248</v>
      </c>
      <c r="C154" s="5">
        <v>3</v>
      </c>
      <c r="D154" s="14" t="s">
        <v>246</v>
      </c>
      <c r="E154" s="14" t="s">
        <v>249</v>
      </c>
      <c r="F154" s="11" t="s">
        <v>132</v>
      </c>
      <c r="G154" s="27">
        <v>1</v>
      </c>
      <c r="H154" s="23"/>
      <c r="I154" s="25"/>
      <c r="J154" s="2">
        <f>COUNTIF($B$7:$B$429,B146)</f>
        <v>1</v>
      </c>
    </row>
    <row r="155" spans="1:10" ht="22.5" customHeight="1" x14ac:dyDescent="0.4">
      <c r="A155" s="9">
        <v>149</v>
      </c>
      <c r="B155" s="4" t="s">
        <v>660</v>
      </c>
      <c r="C155" s="5">
        <v>3</v>
      </c>
      <c r="D155" s="14" t="s">
        <v>246</v>
      </c>
      <c r="E155" s="14" t="s">
        <v>249</v>
      </c>
      <c r="F155" s="11" t="s">
        <v>132</v>
      </c>
      <c r="G155" s="27">
        <v>1</v>
      </c>
      <c r="H155" s="23"/>
      <c r="I155" s="25"/>
      <c r="J155" s="2">
        <f>COUNTIF($B$7:$B$429,B147)</f>
        <v>1</v>
      </c>
    </row>
    <row r="156" spans="1:10" ht="22.5" customHeight="1" x14ac:dyDescent="0.4">
      <c r="A156" s="9">
        <v>150</v>
      </c>
      <c r="B156" s="4" t="s">
        <v>661</v>
      </c>
      <c r="C156" s="5">
        <v>3</v>
      </c>
      <c r="D156" s="14" t="s">
        <v>752</v>
      </c>
      <c r="E156" s="14" t="s">
        <v>753</v>
      </c>
      <c r="F156" s="11" t="s">
        <v>754</v>
      </c>
      <c r="G156" s="27">
        <v>1</v>
      </c>
      <c r="H156" s="23"/>
      <c r="I156" s="25"/>
      <c r="J156" s="2">
        <f>COUNTIF($B$7:$B$429,B148)</f>
        <v>1</v>
      </c>
    </row>
    <row r="157" spans="1:10" ht="22.5" customHeight="1" x14ac:dyDescent="0.4">
      <c r="A157" s="9">
        <v>151</v>
      </c>
      <c r="B157" s="4" t="s">
        <v>250</v>
      </c>
      <c r="C157" s="5">
        <v>3</v>
      </c>
      <c r="D157" s="14" t="s">
        <v>2</v>
      </c>
      <c r="E157" s="14" t="s">
        <v>82</v>
      </c>
      <c r="F157" s="11" t="s">
        <v>4</v>
      </c>
      <c r="G157" s="27">
        <v>19</v>
      </c>
      <c r="H157" s="23"/>
      <c r="I157" s="25"/>
      <c r="J157" s="2">
        <f>COUNTIF($B$7:$B$429,B149)</f>
        <v>1</v>
      </c>
    </row>
    <row r="158" spans="1:10" ht="22.5" customHeight="1" x14ac:dyDescent="0.4">
      <c r="A158" s="9">
        <v>152</v>
      </c>
      <c r="B158" s="4" t="s">
        <v>251</v>
      </c>
      <c r="C158" s="5">
        <v>3</v>
      </c>
      <c r="D158" s="14" t="s">
        <v>252</v>
      </c>
      <c r="E158" s="14" t="s">
        <v>82</v>
      </c>
      <c r="F158" s="11" t="s">
        <v>33</v>
      </c>
      <c r="G158" s="27">
        <v>19</v>
      </c>
      <c r="H158" s="23"/>
      <c r="I158" s="25"/>
      <c r="J158" s="2">
        <f>COUNTIF($B$7:$B$429,B153)</f>
        <v>1</v>
      </c>
    </row>
    <row r="159" spans="1:10" ht="22.5" customHeight="1" x14ac:dyDescent="0.4">
      <c r="A159" s="9">
        <v>153</v>
      </c>
      <c r="B159" s="4" t="s">
        <v>253</v>
      </c>
      <c r="C159" s="5">
        <v>3</v>
      </c>
      <c r="D159" s="14" t="s">
        <v>2</v>
      </c>
      <c r="E159" s="14" t="s">
        <v>254</v>
      </c>
      <c r="F159" s="11" t="s">
        <v>757</v>
      </c>
      <c r="G159" s="27">
        <v>17</v>
      </c>
      <c r="H159" s="23"/>
      <c r="I159" s="25"/>
      <c r="J159" s="2">
        <f>COUNTIF($B$7:$B$429,B154)</f>
        <v>1</v>
      </c>
    </row>
    <row r="160" spans="1:10" ht="22.5" customHeight="1" x14ac:dyDescent="0.4">
      <c r="A160" s="9">
        <v>154</v>
      </c>
      <c r="B160" s="4" t="s">
        <v>255</v>
      </c>
      <c r="C160" s="5">
        <v>3</v>
      </c>
      <c r="D160" s="14" t="s">
        <v>256</v>
      </c>
      <c r="E160" s="14" t="s">
        <v>257</v>
      </c>
      <c r="F160" s="11" t="s">
        <v>4</v>
      </c>
      <c r="G160" s="27">
        <v>3</v>
      </c>
      <c r="H160" s="23"/>
      <c r="I160" s="25"/>
      <c r="J160" s="2">
        <f>COUNTIF($B$7:$B$429,B157)</f>
        <v>1</v>
      </c>
    </row>
    <row r="161" spans="1:10" ht="22.5" customHeight="1" x14ac:dyDescent="0.4">
      <c r="A161" s="9">
        <v>155</v>
      </c>
      <c r="B161" s="4" t="s">
        <v>258</v>
      </c>
      <c r="C161" s="5">
        <v>3</v>
      </c>
      <c r="D161" s="14" t="s">
        <v>24</v>
      </c>
      <c r="E161" s="14" t="s">
        <v>259</v>
      </c>
      <c r="F161" s="11" t="s">
        <v>201</v>
      </c>
      <c r="G161" s="27">
        <v>69</v>
      </c>
      <c r="H161" s="23"/>
      <c r="I161" s="25"/>
      <c r="J161" s="2">
        <f>COUNTIF($B$7:$B$429,B158)</f>
        <v>1</v>
      </c>
    </row>
    <row r="162" spans="1:10" ht="22.5" customHeight="1" x14ac:dyDescent="0.4">
      <c r="A162" s="9">
        <v>156</v>
      </c>
      <c r="B162" s="4" t="s">
        <v>260</v>
      </c>
      <c r="C162" s="5">
        <v>3</v>
      </c>
      <c r="D162" s="14" t="s">
        <v>41</v>
      </c>
      <c r="E162" s="14" t="s">
        <v>45</v>
      </c>
      <c r="F162" s="11" t="s">
        <v>46</v>
      </c>
      <c r="G162" s="27">
        <v>17</v>
      </c>
      <c r="H162" s="23"/>
      <c r="I162" s="25"/>
      <c r="J162" s="2">
        <f>COUNTIF($B$7:$B$429,B159)</f>
        <v>1</v>
      </c>
    </row>
    <row r="163" spans="1:10" ht="22.5" customHeight="1" x14ac:dyDescent="0.4">
      <c r="A163" s="9">
        <v>157</v>
      </c>
      <c r="B163" s="4" t="s">
        <v>711</v>
      </c>
      <c r="C163" s="5">
        <v>3</v>
      </c>
      <c r="D163" s="14" t="s">
        <v>755</v>
      </c>
      <c r="E163" s="14" t="s">
        <v>756</v>
      </c>
      <c r="F163" s="11" t="s">
        <v>4</v>
      </c>
      <c r="G163" s="27">
        <v>1</v>
      </c>
      <c r="H163" s="23"/>
      <c r="I163" s="25"/>
      <c r="J163" s="2">
        <f>COUNTIF($B$7:$B$429,B160)</f>
        <v>1</v>
      </c>
    </row>
    <row r="164" spans="1:10" ht="22.5" customHeight="1" x14ac:dyDescent="0.4">
      <c r="A164" s="9">
        <v>158</v>
      </c>
      <c r="B164" s="4" t="s">
        <v>261</v>
      </c>
      <c r="C164" s="5">
        <v>3</v>
      </c>
      <c r="D164" s="14" t="s">
        <v>126</v>
      </c>
      <c r="E164" s="14" t="s">
        <v>262</v>
      </c>
      <c r="F164" s="11" t="s">
        <v>263</v>
      </c>
      <c r="G164" s="27">
        <v>191</v>
      </c>
      <c r="H164" s="23"/>
      <c r="I164" s="25"/>
      <c r="J164" s="2">
        <f>COUNTIF($B$7:$B$429,#REF!)</f>
        <v>0</v>
      </c>
    </row>
    <row r="165" spans="1:10" ht="22.5" customHeight="1" x14ac:dyDescent="0.4">
      <c r="A165" s="9">
        <v>159</v>
      </c>
      <c r="B165" s="4" t="s">
        <v>264</v>
      </c>
      <c r="C165" s="5">
        <v>3</v>
      </c>
      <c r="D165" s="14" t="s">
        <v>41</v>
      </c>
      <c r="E165" s="14" t="s">
        <v>45</v>
      </c>
      <c r="F165" s="11" t="s">
        <v>46</v>
      </c>
      <c r="G165" s="27">
        <v>8</v>
      </c>
      <c r="H165" s="23"/>
      <c r="I165" s="25"/>
      <c r="J165" s="2">
        <f>COUNTIF($B$7:$B$429,B161)</f>
        <v>1</v>
      </c>
    </row>
    <row r="166" spans="1:10" ht="22.5" customHeight="1" x14ac:dyDescent="0.4">
      <c r="A166" s="9">
        <v>160</v>
      </c>
      <c r="B166" s="4" t="s">
        <v>265</v>
      </c>
      <c r="C166" s="5">
        <v>5</v>
      </c>
      <c r="D166" s="14" t="s">
        <v>266</v>
      </c>
      <c r="E166" s="14" t="s">
        <v>93</v>
      </c>
      <c r="F166" s="11" t="s">
        <v>132</v>
      </c>
      <c r="G166" s="27">
        <v>20</v>
      </c>
      <c r="H166" s="23"/>
      <c r="I166" s="25"/>
      <c r="J166" s="2">
        <f>COUNTIF($B$7:$B$429,B162)</f>
        <v>1</v>
      </c>
    </row>
    <row r="167" spans="1:10" ht="22.5" customHeight="1" x14ac:dyDescent="0.4">
      <c r="A167" s="9">
        <v>161</v>
      </c>
      <c r="B167" s="6" t="s">
        <v>618</v>
      </c>
      <c r="C167" s="3">
        <v>3</v>
      </c>
      <c r="D167" s="15" t="s">
        <v>402</v>
      </c>
      <c r="E167" s="15" t="s">
        <v>619</v>
      </c>
      <c r="F167" s="12" t="s">
        <v>4</v>
      </c>
      <c r="G167" s="27">
        <v>2</v>
      </c>
      <c r="H167" s="23"/>
      <c r="I167" s="25"/>
      <c r="J167" s="2">
        <f>COUNTIF($B$7:$B$429,B163)</f>
        <v>1</v>
      </c>
    </row>
    <row r="168" spans="1:10" ht="22.5" customHeight="1" x14ac:dyDescent="0.4">
      <c r="A168" s="9">
        <v>162</v>
      </c>
      <c r="B168" s="4" t="s">
        <v>267</v>
      </c>
      <c r="C168" s="5">
        <v>3</v>
      </c>
      <c r="D168" s="14" t="s">
        <v>168</v>
      </c>
      <c r="E168" s="14" t="s">
        <v>268</v>
      </c>
      <c r="F168" s="11" t="s">
        <v>13</v>
      </c>
      <c r="G168" s="27">
        <v>42</v>
      </c>
      <c r="H168" s="23"/>
      <c r="I168" s="25"/>
      <c r="J168" s="2">
        <f>COUNTIF($B$7:$B$429,B164)</f>
        <v>1</v>
      </c>
    </row>
    <row r="169" spans="1:10" ht="22.5" customHeight="1" x14ac:dyDescent="0.4">
      <c r="A169" s="9">
        <v>163</v>
      </c>
      <c r="B169" s="4" t="s">
        <v>712</v>
      </c>
      <c r="C169" s="5">
        <v>3</v>
      </c>
      <c r="D169" s="14" t="s">
        <v>758</v>
      </c>
      <c r="E169" s="14" t="s">
        <v>759</v>
      </c>
      <c r="F169" s="11" t="s">
        <v>97</v>
      </c>
      <c r="G169" s="27">
        <v>1</v>
      </c>
      <c r="H169" s="23"/>
      <c r="I169" s="25"/>
      <c r="J169" s="2">
        <f>COUNTIF($B$7:$B$429,B165)</f>
        <v>1</v>
      </c>
    </row>
    <row r="170" spans="1:10" ht="22.5" customHeight="1" x14ac:dyDescent="0.4">
      <c r="A170" s="9">
        <v>164</v>
      </c>
      <c r="B170" s="4" t="s">
        <v>269</v>
      </c>
      <c r="C170" s="5">
        <v>3</v>
      </c>
      <c r="D170" s="14" t="s">
        <v>95</v>
      </c>
      <c r="E170" s="14" t="s">
        <v>270</v>
      </c>
      <c r="F170" s="11" t="s">
        <v>97</v>
      </c>
      <c r="G170" s="27">
        <v>38</v>
      </c>
      <c r="H170" s="23"/>
      <c r="I170" s="25"/>
      <c r="J170" s="2">
        <f>COUNTIF($B$7:$B$429,B166)</f>
        <v>1</v>
      </c>
    </row>
    <row r="171" spans="1:10" ht="22.5" customHeight="1" x14ac:dyDescent="0.4">
      <c r="A171" s="9">
        <v>165</v>
      </c>
      <c r="B171" s="4" t="s">
        <v>271</v>
      </c>
      <c r="C171" s="5">
        <v>3</v>
      </c>
      <c r="D171" s="14" t="s">
        <v>272</v>
      </c>
      <c r="E171" s="14" t="s">
        <v>273</v>
      </c>
      <c r="F171" s="11" t="s">
        <v>132</v>
      </c>
      <c r="G171" s="27">
        <v>2</v>
      </c>
      <c r="H171" s="23"/>
      <c r="I171" s="25"/>
      <c r="J171" s="2">
        <f>COUNTIF($B$7:$B$429,B167)</f>
        <v>1</v>
      </c>
    </row>
    <row r="172" spans="1:10" ht="22.5" customHeight="1" x14ac:dyDescent="0.4">
      <c r="A172" s="9">
        <v>166</v>
      </c>
      <c r="B172" s="4" t="s">
        <v>662</v>
      </c>
      <c r="C172" s="5">
        <v>3</v>
      </c>
      <c r="D172" s="14" t="s">
        <v>760</v>
      </c>
      <c r="E172" s="14" t="s">
        <v>761</v>
      </c>
      <c r="F172" s="11" t="s">
        <v>762</v>
      </c>
      <c r="G172" s="27">
        <v>1</v>
      </c>
      <c r="H172" s="23"/>
      <c r="I172" s="25"/>
      <c r="J172" s="2">
        <f>COUNTIF($B$7:$B$429,B168)</f>
        <v>1</v>
      </c>
    </row>
    <row r="173" spans="1:10" ht="22.5" customHeight="1" x14ac:dyDescent="0.4">
      <c r="A173" s="9">
        <v>167</v>
      </c>
      <c r="B173" s="4" t="s">
        <v>663</v>
      </c>
      <c r="C173" s="5">
        <v>3</v>
      </c>
      <c r="D173" s="14" t="s">
        <v>763</v>
      </c>
      <c r="E173" s="14" t="s">
        <v>764</v>
      </c>
      <c r="F173" s="11" t="s">
        <v>132</v>
      </c>
      <c r="G173" s="27">
        <v>1</v>
      </c>
      <c r="H173" s="23"/>
      <c r="I173" s="25"/>
      <c r="J173" s="2">
        <f>COUNTIF($B$7:$B$429,B170)</f>
        <v>1</v>
      </c>
    </row>
    <row r="174" spans="1:10" ht="22.5" customHeight="1" x14ac:dyDescent="0.4">
      <c r="A174" s="9">
        <v>168</v>
      </c>
      <c r="B174" s="4" t="s">
        <v>274</v>
      </c>
      <c r="C174" s="5">
        <v>3</v>
      </c>
      <c r="D174" s="14" t="s">
        <v>242</v>
      </c>
      <c r="E174" s="14" t="s">
        <v>275</v>
      </c>
      <c r="F174" s="11" t="s">
        <v>29</v>
      </c>
      <c r="G174" s="27">
        <v>4</v>
      </c>
      <c r="H174" s="23"/>
      <c r="I174" s="25"/>
      <c r="J174" s="2">
        <f>COUNTIF($B$7:$B$429,B171)</f>
        <v>1</v>
      </c>
    </row>
    <row r="175" spans="1:10" ht="22.5" customHeight="1" x14ac:dyDescent="0.4">
      <c r="A175" s="9">
        <v>169</v>
      </c>
      <c r="B175" s="6" t="s">
        <v>620</v>
      </c>
      <c r="C175" s="3">
        <v>9</v>
      </c>
      <c r="D175" s="15" t="s">
        <v>453</v>
      </c>
      <c r="E175" s="15" t="s">
        <v>93</v>
      </c>
      <c r="F175" s="12" t="s">
        <v>93</v>
      </c>
      <c r="G175" s="27">
        <v>1</v>
      </c>
      <c r="H175" s="23"/>
      <c r="I175" s="25"/>
      <c r="J175" s="2">
        <f>COUNTIF($B$7:$B$429,B174)</f>
        <v>1</v>
      </c>
    </row>
    <row r="176" spans="1:10" ht="22.5" customHeight="1" x14ac:dyDescent="0.4">
      <c r="A176" s="9">
        <v>170</v>
      </c>
      <c r="B176" s="6" t="s">
        <v>621</v>
      </c>
      <c r="C176" s="3">
        <v>3</v>
      </c>
      <c r="D176" s="15" t="s">
        <v>622</v>
      </c>
      <c r="E176" s="15" t="s">
        <v>623</v>
      </c>
      <c r="F176" s="12" t="s">
        <v>4</v>
      </c>
      <c r="G176" s="27">
        <v>3</v>
      </c>
      <c r="H176" s="23"/>
      <c r="I176" s="25"/>
      <c r="J176" s="2">
        <f>COUNTIF($B$7:$B$429,#REF!)</f>
        <v>0</v>
      </c>
    </row>
    <row r="177" spans="1:10" ht="22.5" customHeight="1" x14ac:dyDescent="0.4">
      <c r="A177" s="9">
        <v>171</v>
      </c>
      <c r="B177" s="6" t="s">
        <v>403</v>
      </c>
      <c r="C177" s="3">
        <v>3</v>
      </c>
      <c r="D177" s="15" t="s">
        <v>765</v>
      </c>
      <c r="E177" s="15" t="s">
        <v>766</v>
      </c>
      <c r="F177" s="12" t="s">
        <v>769</v>
      </c>
      <c r="G177" s="27">
        <v>25</v>
      </c>
      <c r="H177" s="23"/>
      <c r="I177" s="25"/>
      <c r="J177" s="2">
        <f>COUNTIF($B$7:$B$429,B175)</f>
        <v>1</v>
      </c>
    </row>
    <row r="178" spans="1:10" ht="22.5" customHeight="1" x14ac:dyDescent="0.4">
      <c r="A178" s="9">
        <v>172</v>
      </c>
      <c r="B178" s="6" t="s">
        <v>401</v>
      </c>
      <c r="C178" s="3">
        <v>3</v>
      </c>
      <c r="D178" s="15" t="s">
        <v>765</v>
      </c>
      <c r="E178" s="15" t="s">
        <v>767</v>
      </c>
      <c r="F178" s="12" t="s">
        <v>768</v>
      </c>
      <c r="G178" s="27">
        <v>25</v>
      </c>
      <c r="H178" s="23"/>
      <c r="I178" s="25"/>
      <c r="J178" s="2">
        <f>COUNTIF($B$7:$B$429,B176)</f>
        <v>1</v>
      </c>
    </row>
    <row r="179" spans="1:10" ht="22.5" customHeight="1" x14ac:dyDescent="0.4">
      <c r="A179" s="9">
        <v>173</v>
      </c>
      <c r="B179" s="6" t="s">
        <v>339</v>
      </c>
      <c r="C179" s="3">
        <v>3</v>
      </c>
      <c r="D179" s="15" t="s">
        <v>770</v>
      </c>
      <c r="E179" s="15" t="s">
        <v>771</v>
      </c>
      <c r="F179" s="12" t="s">
        <v>4</v>
      </c>
      <c r="G179" s="27">
        <v>3</v>
      </c>
      <c r="H179" s="23"/>
      <c r="I179" s="25"/>
      <c r="J179" s="2">
        <f>COUNTIF($B$7:$B$429,B183)</f>
        <v>1</v>
      </c>
    </row>
    <row r="180" spans="1:10" ht="22.5" customHeight="1" x14ac:dyDescent="0.4">
      <c r="A180" s="9">
        <v>174</v>
      </c>
      <c r="B180" s="53" t="s">
        <v>664</v>
      </c>
      <c r="C180" s="59">
        <v>4</v>
      </c>
      <c r="D180" s="60" t="s">
        <v>772</v>
      </c>
      <c r="E180" s="60" t="s">
        <v>773</v>
      </c>
      <c r="F180" s="61" t="s">
        <v>846</v>
      </c>
      <c r="G180" s="27">
        <v>1</v>
      </c>
      <c r="H180" s="23"/>
      <c r="I180" s="25"/>
      <c r="J180" s="2">
        <f>COUNTIF($B$7:$B$429,B197)</f>
        <v>1</v>
      </c>
    </row>
    <row r="181" spans="1:10" ht="22.5" customHeight="1" x14ac:dyDescent="0.4">
      <c r="A181" s="9">
        <v>175</v>
      </c>
      <c r="B181" s="6" t="s">
        <v>665</v>
      </c>
      <c r="C181" s="3">
        <v>3</v>
      </c>
      <c r="D181" s="15" t="s">
        <v>744</v>
      </c>
      <c r="E181" s="15" t="s">
        <v>774</v>
      </c>
      <c r="F181" s="12" t="s">
        <v>776</v>
      </c>
      <c r="G181" s="27">
        <v>1</v>
      </c>
      <c r="H181" s="23"/>
      <c r="I181" s="25"/>
      <c r="J181" s="2">
        <f>COUNTIF($B$7:$B$429,B198)</f>
        <v>1</v>
      </c>
    </row>
    <row r="182" spans="1:10" ht="22.5" customHeight="1" x14ac:dyDescent="0.4">
      <c r="A182" s="9">
        <v>176</v>
      </c>
      <c r="B182" s="6" t="s">
        <v>666</v>
      </c>
      <c r="C182" s="3">
        <v>3</v>
      </c>
      <c r="D182" s="15" t="s">
        <v>744</v>
      </c>
      <c r="E182" s="15" t="s">
        <v>775</v>
      </c>
      <c r="F182" s="12" t="s">
        <v>78</v>
      </c>
      <c r="G182" s="27">
        <v>1</v>
      </c>
      <c r="H182" s="23"/>
      <c r="I182" s="25"/>
      <c r="J182" s="2">
        <f>COUNTIF($B$7:$B$429,B199)</f>
        <v>1</v>
      </c>
    </row>
    <row r="183" spans="1:10" ht="22.5" customHeight="1" x14ac:dyDescent="0.4">
      <c r="A183" s="9">
        <v>177</v>
      </c>
      <c r="B183" s="6" t="s">
        <v>624</v>
      </c>
      <c r="C183" s="3">
        <v>8</v>
      </c>
      <c r="D183" s="15" t="s">
        <v>609</v>
      </c>
      <c r="E183" s="15" t="s">
        <v>93</v>
      </c>
      <c r="F183" s="12" t="s">
        <v>93</v>
      </c>
      <c r="G183" s="27">
        <v>2</v>
      </c>
      <c r="H183" s="23"/>
      <c r="I183" s="25"/>
      <c r="J183" s="2">
        <f>COUNTIF($B$7:$B$429,B200)</f>
        <v>1</v>
      </c>
    </row>
    <row r="184" spans="1:10" ht="22.5" customHeight="1" x14ac:dyDescent="0.4">
      <c r="A184" s="9">
        <v>178</v>
      </c>
      <c r="B184" s="6" t="s">
        <v>656</v>
      </c>
      <c r="C184" s="3">
        <v>4</v>
      </c>
      <c r="D184" s="15" t="s">
        <v>730</v>
      </c>
      <c r="E184" s="15" t="s">
        <v>731</v>
      </c>
      <c r="F184" s="12" t="s">
        <v>732</v>
      </c>
      <c r="G184" s="27">
        <v>2</v>
      </c>
      <c r="H184" s="23"/>
      <c r="I184" s="25"/>
      <c r="J184" s="2">
        <f>COUNTIF($B$7:$B$429,B201)</f>
        <v>1</v>
      </c>
    </row>
    <row r="185" spans="1:10" ht="22.5" customHeight="1" x14ac:dyDescent="0.4">
      <c r="A185" s="9">
        <v>179</v>
      </c>
      <c r="B185" s="6" t="s">
        <v>667</v>
      </c>
      <c r="C185" s="3">
        <v>3</v>
      </c>
      <c r="D185" s="15" t="s">
        <v>770</v>
      </c>
      <c r="E185" s="15" t="s">
        <v>777</v>
      </c>
      <c r="F185" s="12" t="s">
        <v>778</v>
      </c>
      <c r="G185" s="27">
        <v>1</v>
      </c>
      <c r="H185" s="23"/>
      <c r="I185" s="25"/>
      <c r="J185" s="2">
        <f>COUNTIF($B$7:$B$429,B202)</f>
        <v>1</v>
      </c>
    </row>
    <row r="186" spans="1:10" ht="22.5" customHeight="1" x14ac:dyDescent="0.4">
      <c r="A186" s="9">
        <v>180</v>
      </c>
      <c r="B186" s="6" t="s">
        <v>668</v>
      </c>
      <c r="C186" s="3">
        <v>3</v>
      </c>
      <c r="D186" s="15" t="s">
        <v>779</v>
      </c>
      <c r="E186" s="15" t="s">
        <v>771</v>
      </c>
      <c r="F186" s="12" t="s">
        <v>780</v>
      </c>
      <c r="G186" s="27">
        <v>16</v>
      </c>
      <c r="H186" s="23"/>
      <c r="I186" s="25"/>
      <c r="J186" s="2">
        <f>COUNTIF($B$7:$B$429,B203)</f>
        <v>1</v>
      </c>
    </row>
    <row r="187" spans="1:10" ht="22.5" customHeight="1" x14ac:dyDescent="0.4">
      <c r="A187" s="9">
        <v>181</v>
      </c>
      <c r="B187" s="53" t="s">
        <v>669</v>
      </c>
      <c r="C187" s="59">
        <v>7</v>
      </c>
      <c r="D187" s="60" t="s">
        <v>844</v>
      </c>
      <c r="E187" s="60" t="s">
        <v>846</v>
      </c>
      <c r="F187" s="61" t="s">
        <v>846</v>
      </c>
      <c r="G187" s="27">
        <v>2</v>
      </c>
      <c r="H187" s="23"/>
      <c r="I187" s="25"/>
      <c r="J187" s="2">
        <f>COUNTIF($B$7:$B$429,B204)</f>
        <v>1</v>
      </c>
    </row>
    <row r="188" spans="1:10" ht="22.5" customHeight="1" x14ac:dyDescent="0.4">
      <c r="A188" s="9">
        <v>182</v>
      </c>
      <c r="B188" s="53" t="s">
        <v>670</v>
      </c>
      <c r="C188" s="59">
        <v>7</v>
      </c>
      <c r="D188" s="60" t="s">
        <v>845</v>
      </c>
      <c r="E188" s="60" t="s">
        <v>846</v>
      </c>
      <c r="F188" s="61" t="s">
        <v>846</v>
      </c>
      <c r="G188" s="27">
        <v>1</v>
      </c>
      <c r="H188" s="23"/>
      <c r="I188" s="25"/>
      <c r="J188" s="2">
        <f>COUNTIF($B$7:$B$429,B205)</f>
        <v>1</v>
      </c>
    </row>
    <row r="189" spans="1:10" ht="22.5" customHeight="1" x14ac:dyDescent="0.4">
      <c r="A189" s="9">
        <v>183</v>
      </c>
      <c r="B189" s="6" t="s">
        <v>587</v>
      </c>
      <c r="C189" s="3">
        <v>3</v>
      </c>
      <c r="D189" s="15" t="s">
        <v>781</v>
      </c>
      <c r="E189" s="15" t="s">
        <v>782</v>
      </c>
      <c r="F189" s="12" t="s">
        <v>783</v>
      </c>
      <c r="G189" s="27">
        <v>7</v>
      </c>
      <c r="H189" s="23"/>
      <c r="I189" s="25"/>
      <c r="J189" s="2">
        <f>COUNTIF($B$7:$B$429,B206)</f>
        <v>1</v>
      </c>
    </row>
    <row r="190" spans="1:10" ht="22.5" customHeight="1" x14ac:dyDescent="0.4">
      <c r="A190" s="9">
        <v>184</v>
      </c>
      <c r="B190" s="6" t="s">
        <v>671</v>
      </c>
      <c r="C190" s="3">
        <v>3</v>
      </c>
      <c r="D190" s="15" t="s">
        <v>765</v>
      </c>
      <c r="E190" s="15" t="s">
        <v>784</v>
      </c>
      <c r="F190" s="12" t="s">
        <v>757</v>
      </c>
      <c r="G190" s="27">
        <v>4</v>
      </c>
      <c r="H190" s="23"/>
      <c r="I190" s="25"/>
      <c r="J190" s="2">
        <f>COUNTIF($B$7:$B$429,B207)</f>
        <v>1</v>
      </c>
    </row>
    <row r="191" spans="1:10" ht="22.5" customHeight="1" x14ac:dyDescent="0.4">
      <c r="A191" s="9">
        <v>185</v>
      </c>
      <c r="B191" s="53" t="s">
        <v>672</v>
      </c>
      <c r="C191" s="59" t="s">
        <v>847</v>
      </c>
      <c r="D191" s="59" t="s">
        <v>847</v>
      </c>
      <c r="E191" s="59" t="s">
        <v>847</v>
      </c>
      <c r="F191" s="59" t="s">
        <v>847</v>
      </c>
      <c r="G191" s="27">
        <v>3</v>
      </c>
      <c r="H191" s="23"/>
      <c r="I191" s="25"/>
      <c r="J191" s="2">
        <f>COUNTIF($B$7:$B$429,B209)</f>
        <v>1</v>
      </c>
    </row>
    <row r="192" spans="1:10" ht="22.5" customHeight="1" x14ac:dyDescent="0.4">
      <c r="A192" s="9">
        <v>186</v>
      </c>
      <c r="B192" s="6" t="s">
        <v>495</v>
      </c>
      <c r="C192" s="3">
        <v>4</v>
      </c>
      <c r="D192" s="15" t="s">
        <v>770</v>
      </c>
      <c r="E192" s="15" t="s">
        <v>785</v>
      </c>
      <c r="F192" s="12" t="s">
        <v>786</v>
      </c>
      <c r="G192" s="27">
        <v>8</v>
      </c>
      <c r="H192" s="23"/>
      <c r="I192" s="25"/>
      <c r="J192" s="2">
        <f>COUNTIF($B$7:$B$429,B210)</f>
        <v>1</v>
      </c>
    </row>
    <row r="193" spans="1:10" ht="22.5" customHeight="1" x14ac:dyDescent="0.4">
      <c r="A193" s="9">
        <v>187</v>
      </c>
      <c r="B193" s="6" t="s">
        <v>673</v>
      </c>
      <c r="C193" s="3">
        <v>3</v>
      </c>
      <c r="D193" s="15" t="s">
        <v>744</v>
      </c>
      <c r="E193" s="15" t="s">
        <v>787</v>
      </c>
      <c r="F193" s="12" t="s">
        <v>768</v>
      </c>
      <c r="G193" s="27">
        <v>1</v>
      </c>
      <c r="H193" s="23"/>
      <c r="I193" s="25"/>
      <c r="J193" s="2">
        <f>COUNTIF($B$7:$B$429,B211)</f>
        <v>1</v>
      </c>
    </row>
    <row r="194" spans="1:10" ht="22.5" customHeight="1" x14ac:dyDescent="0.4">
      <c r="A194" s="9">
        <v>188</v>
      </c>
      <c r="B194" s="6" t="s">
        <v>671</v>
      </c>
      <c r="C194" s="3">
        <v>3</v>
      </c>
      <c r="D194" s="15" t="s">
        <v>765</v>
      </c>
      <c r="E194" s="15" t="s">
        <v>784</v>
      </c>
      <c r="F194" s="12" t="s">
        <v>757</v>
      </c>
      <c r="G194" s="27">
        <v>4</v>
      </c>
      <c r="H194" s="23"/>
      <c r="I194" s="25"/>
      <c r="J194" s="2">
        <f>COUNTIF($B$7:$B$429,B212)</f>
        <v>1</v>
      </c>
    </row>
    <row r="195" spans="1:10" ht="22.5" customHeight="1" x14ac:dyDescent="0.4">
      <c r="A195" s="9">
        <v>189</v>
      </c>
      <c r="B195" s="6" t="s">
        <v>497</v>
      </c>
      <c r="C195" s="3">
        <v>3</v>
      </c>
      <c r="D195" s="15" t="s">
        <v>770</v>
      </c>
      <c r="E195" s="15" t="s">
        <v>788</v>
      </c>
      <c r="F195" s="12" t="s">
        <v>789</v>
      </c>
      <c r="G195" s="27">
        <v>1</v>
      </c>
      <c r="H195" s="23"/>
      <c r="I195" s="25"/>
      <c r="J195" s="2">
        <f>COUNTIF($B$7:$B$429,B213)</f>
        <v>1</v>
      </c>
    </row>
    <row r="196" spans="1:10" ht="22.5" customHeight="1" x14ac:dyDescent="0.4">
      <c r="A196" s="9">
        <v>190</v>
      </c>
      <c r="B196" s="4" t="s">
        <v>276</v>
      </c>
      <c r="C196" s="5">
        <v>3</v>
      </c>
      <c r="D196" s="14" t="s">
        <v>41</v>
      </c>
      <c r="E196" s="14" t="s">
        <v>45</v>
      </c>
      <c r="F196" s="11" t="s">
        <v>46</v>
      </c>
      <c r="G196" s="27">
        <v>2</v>
      </c>
      <c r="H196" s="23"/>
      <c r="I196" s="25"/>
      <c r="J196" s="2">
        <f>COUNTIF($B$7:$B$429,B214)</f>
        <v>1</v>
      </c>
    </row>
    <row r="197" spans="1:10" ht="22.5" customHeight="1" x14ac:dyDescent="0.4">
      <c r="A197" s="9">
        <v>191</v>
      </c>
      <c r="B197" s="6" t="s">
        <v>578</v>
      </c>
      <c r="C197" s="3">
        <v>3</v>
      </c>
      <c r="D197" s="15" t="s">
        <v>41</v>
      </c>
      <c r="E197" s="15" t="s">
        <v>45</v>
      </c>
      <c r="F197" s="12" t="s">
        <v>46</v>
      </c>
      <c r="G197" s="27">
        <v>2</v>
      </c>
      <c r="H197" s="23"/>
      <c r="I197" s="25"/>
      <c r="J197" s="2">
        <f>COUNTIF($B$7:$B$429,B215)</f>
        <v>1</v>
      </c>
    </row>
    <row r="198" spans="1:10" ht="22.5" customHeight="1" x14ac:dyDescent="0.4">
      <c r="A198" s="9">
        <v>192</v>
      </c>
      <c r="B198" s="4" t="s">
        <v>277</v>
      </c>
      <c r="C198" s="5">
        <v>3</v>
      </c>
      <c r="D198" s="14" t="s">
        <v>41</v>
      </c>
      <c r="E198" s="14" t="s">
        <v>45</v>
      </c>
      <c r="F198" s="11" t="s">
        <v>46</v>
      </c>
      <c r="G198" s="27">
        <v>8</v>
      </c>
      <c r="H198" s="23"/>
      <c r="I198" s="25"/>
      <c r="J198" s="2">
        <f>COUNTIF($B$7:$B$429,#REF!)</f>
        <v>0</v>
      </c>
    </row>
    <row r="199" spans="1:10" ht="22.5" customHeight="1" x14ac:dyDescent="0.4">
      <c r="A199" s="9">
        <v>193</v>
      </c>
      <c r="B199" s="4" t="s">
        <v>278</v>
      </c>
      <c r="C199" s="5">
        <v>3</v>
      </c>
      <c r="D199" s="14" t="s">
        <v>41</v>
      </c>
      <c r="E199" s="14" t="s">
        <v>45</v>
      </c>
      <c r="F199" s="11" t="s">
        <v>46</v>
      </c>
      <c r="G199" s="27">
        <v>22</v>
      </c>
      <c r="H199" s="23"/>
      <c r="I199" s="25"/>
      <c r="J199" s="2">
        <f>COUNTIF($B$7:$B$429,B216)</f>
        <v>1</v>
      </c>
    </row>
    <row r="200" spans="1:10" ht="22.5" customHeight="1" x14ac:dyDescent="0.4">
      <c r="A200" s="9">
        <v>194</v>
      </c>
      <c r="B200" s="4" t="s">
        <v>279</v>
      </c>
      <c r="C200" s="5">
        <v>3</v>
      </c>
      <c r="D200" s="14" t="s">
        <v>41</v>
      </c>
      <c r="E200" s="14" t="s">
        <v>45</v>
      </c>
      <c r="F200" s="11" t="s">
        <v>46</v>
      </c>
      <c r="G200" s="27">
        <v>218</v>
      </c>
      <c r="H200" s="23"/>
      <c r="I200" s="25"/>
      <c r="J200" s="2">
        <f>COUNTIF($B$7:$B$429,B217)</f>
        <v>1</v>
      </c>
    </row>
    <row r="201" spans="1:10" ht="22.5" customHeight="1" x14ac:dyDescent="0.4">
      <c r="A201" s="9">
        <v>195</v>
      </c>
      <c r="B201" s="4" t="s">
        <v>280</v>
      </c>
      <c r="C201" s="5">
        <v>3</v>
      </c>
      <c r="D201" s="14" t="s">
        <v>41</v>
      </c>
      <c r="E201" s="14" t="s">
        <v>45</v>
      </c>
      <c r="F201" s="11" t="s">
        <v>46</v>
      </c>
      <c r="G201" s="27">
        <v>8</v>
      </c>
      <c r="H201" s="23"/>
      <c r="I201" s="25"/>
      <c r="J201" s="2">
        <f>COUNTIF($B$7:$B$429,B218)</f>
        <v>1</v>
      </c>
    </row>
    <row r="202" spans="1:10" ht="22.5" customHeight="1" x14ac:dyDescent="0.4">
      <c r="A202" s="9">
        <v>196</v>
      </c>
      <c r="B202" s="4" t="s">
        <v>281</v>
      </c>
      <c r="C202" s="5">
        <v>3</v>
      </c>
      <c r="D202" s="14" t="s">
        <v>41</v>
      </c>
      <c r="E202" s="14" t="s">
        <v>45</v>
      </c>
      <c r="F202" s="11" t="s">
        <v>46</v>
      </c>
      <c r="G202" s="27">
        <v>106</v>
      </c>
      <c r="H202" s="23"/>
      <c r="I202" s="25"/>
      <c r="J202" s="2">
        <f>COUNTIF($B$7:$B$429,B219)</f>
        <v>1</v>
      </c>
    </row>
    <row r="203" spans="1:10" ht="22.5" customHeight="1" x14ac:dyDescent="0.4">
      <c r="A203" s="9">
        <v>197</v>
      </c>
      <c r="B203" s="4" t="s">
        <v>282</v>
      </c>
      <c r="C203" s="5">
        <v>3</v>
      </c>
      <c r="D203" s="14" t="s">
        <v>41</v>
      </c>
      <c r="E203" s="14" t="s">
        <v>45</v>
      </c>
      <c r="F203" s="11" t="s">
        <v>46</v>
      </c>
      <c r="G203" s="27">
        <v>141</v>
      </c>
      <c r="H203" s="23"/>
      <c r="I203" s="25"/>
      <c r="J203" s="2">
        <f>COUNTIF($B$7:$B$429,B220)</f>
        <v>1</v>
      </c>
    </row>
    <row r="204" spans="1:10" ht="22.5" customHeight="1" x14ac:dyDescent="0.4">
      <c r="A204" s="9">
        <v>198</v>
      </c>
      <c r="B204" s="4" t="s">
        <v>283</v>
      </c>
      <c r="C204" s="5">
        <v>3</v>
      </c>
      <c r="D204" s="14" t="s">
        <v>41</v>
      </c>
      <c r="E204" s="14" t="s">
        <v>45</v>
      </c>
      <c r="F204" s="11" t="s">
        <v>46</v>
      </c>
      <c r="G204" s="27">
        <v>1</v>
      </c>
      <c r="H204" s="23"/>
      <c r="I204" s="25"/>
      <c r="J204" s="2">
        <f>COUNTIF($B$7:$B$429,B221)</f>
        <v>1</v>
      </c>
    </row>
    <row r="205" spans="1:10" ht="22.5" customHeight="1" x14ac:dyDescent="0.4">
      <c r="A205" s="9">
        <v>199</v>
      </c>
      <c r="B205" s="4" t="s">
        <v>284</v>
      </c>
      <c r="C205" s="5">
        <v>3</v>
      </c>
      <c r="D205" s="14" t="s">
        <v>41</v>
      </c>
      <c r="E205" s="14" t="s">
        <v>45</v>
      </c>
      <c r="F205" s="11" t="s">
        <v>46</v>
      </c>
      <c r="G205" s="27">
        <v>11</v>
      </c>
      <c r="H205" s="23"/>
      <c r="I205" s="25"/>
      <c r="J205" s="2">
        <f>COUNTIF($B$7:$B$429,B222)</f>
        <v>1</v>
      </c>
    </row>
    <row r="206" spans="1:10" ht="22.5" customHeight="1" x14ac:dyDescent="0.4">
      <c r="A206" s="9">
        <v>200</v>
      </c>
      <c r="B206" s="4" t="s">
        <v>285</v>
      </c>
      <c r="C206" s="5">
        <v>3</v>
      </c>
      <c r="D206" s="14" t="s">
        <v>41</v>
      </c>
      <c r="E206" s="14" t="s">
        <v>45</v>
      </c>
      <c r="F206" s="11" t="s">
        <v>46</v>
      </c>
      <c r="G206" s="27">
        <v>29</v>
      </c>
      <c r="H206" s="23"/>
      <c r="I206" s="25"/>
      <c r="J206" s="2">
        <f>COUNTIF($B$7:$B$429,#REF!)</f>
        <v>0</v>
      </c>
    </row>
    <row r="207" spans="1:10" ht="22.5" customHeight="1" x14ac:dyDescent="0.4">
      <c r="A207" s="9">
        <v>201</v>
      </c>
      <c r="B207" s="4" t="s">
        <v>286</v>
      </c>
      <c r="C207" s="5">
        <v>3</v>
      </c>
      <c r="D207" s="14" t="s">
        <v>41</v>
      </c>
      <c r="E207" s="14" t="s">
        <v>45</v>
      </c>
      <c r="F207" s="11" t="s">
        <v>46</v>
      </c>
      <c r="G207" s="27">
        <v>11</v>
      </c>
      <c r="H207" s="23"/>
      <c r="I207" s="25"/>
      <c r="J207" s="2">
        <f>COUNTIF($B$7:$B$429,B223)</f>
        <v>1</v>
      </c>
    </row>
    <row r="208" spans="1:10" ht="22.5" customHeight="1" x14ac:dyDescent="0.4">
      <c r="A208" s="9">
        <v>202</v>
      </c>
      <c r="B208" s="4" t="s">
        <v>713</v>
      </c>
      <c r="C208" s="5">
        <v>3</v>
      </c>
      <c r="D208" s="14" t="s">
        <v>41</v>
      </c>
      <c r="E208" s="14" t="s">
        <v>45</v>
      </c>
      <c r="F208" s="11" t="s">
        <v>46</v>
      </c>
      <c r="G208" s="27">
        <v>1</v>
      </c>
      <c r="H208" s="23"/>
      <c r="I208" s="25"/>
      <c r="J208" s="2">
        <f>COUNTIF($B$7:$B$429,B224)</f>
        <v>1</v>
      </c>
    </row>
    <row r="209" spans="1:10" ht="22.5" customHeight="1" x14ac:dyDescent="0.4">
      <c r="A209" s="9">
        <v>203</v>
      </c>
      <c r="B209" s="4" t="s">
        <v>287</v>
      </c>
      <c r="C209" s="5">
        <v>3</v>
      </c>
      <c r="D209" s="14" t="s">
        <v>41</v>
      </c>
      <c r="E209" s="14" t="s">
        <v>45</v>
      </c>
      <c r="F209" s="11" t="s">
        <v>46</v>
      </c>
      <c r="G209" s="27">
        <v>94</v>
      </c>
      <c r="H209" s="23"/>
      <c r="I209" s="25"/>
      <c r="J209" s="2">
        <f>COUNTIF($B$7:$B$429,#REF!)</f>
        <v>0</v>
      </c>
    </row>
    <row r="210" spans="1:10" ht="22.5" customHeight="1" x14ac:dyDescent="0.4">
      <c r="A210" s="9">
        <v>204</v>
      </c>
      <c r="B210" s="4" t="s">
        <v>288</v>
      </c>
      <c r="C210" s="5">
        <v>3</v>
      </c>
      <c r="D210" s="14" t="s">
        <v>41</v>
      </c>
      <c r="E210" s="14" t="s">
        <v>45</v>
      </c>
      <c r="F210" s="11" t="s">
        <v>46</v>
      </c>
      <c r="G210" s="27">
        <v>2</v>
      </c>
      <c r="H210" s="23"/>
      <c r="I210" s="25"/>
      <c r="J210" s="2">
        <f>COUNTIF($B$7:$B$429,#REF!)</f>
        <v>0</v>
      </c>
    </row>
    <row r="211" spans="1:10" ht="22.5" customHeight="1" x14ac:dyDescent="0.4">
      <c r="A211" s="9">
        <v>205</v>
      </c>
      <c r="B211" s="4" t="s">
        <v>289</v>
      </c>
      <c r="C211" s="5">
        <v>3</v>
      </c>
      <c r="D211" s="14" t="s">
        <v>290</v>
      </c>
      <c r="E211" s="14" t="s">
        <v>92</v>
      </c>
      <c r="F211" s="11" t="s">
        <v>93</v>
      </c>
      <c r="G211" s="27">
        <v>3</v>
      </c>
      <c r="H211" s="23"/>
      <c r="I211" s="25"/>
      <c r="J211" s="2">
        <f>COUNTIF($B$7:$B$429,B225)</f>
        <v>1</v>
      </c>
    </row>
    <row r="212" spans="1:10" ht="22.5" customHeight="1" x14ac:dyDescent="0.4">
      <c r="A212" s="9">
        <v>206</v>
      </c>
      <c r="B212" s="6" t="s">
        <v>579</v>
      </c>
      <c r="C212" s="3">
        <v>3</v>
      </c>
      <c r="D212" s="15" t="s">
        <v>41</v>
      </c>
      <c r="E212" s="15" t="s">
        <v>45</v>
      </c>
      <c r="F212" s="12" t="s">
        <v>46</v>
      </c>
      <c r="G212" s="27">
        <v>3</v>
      </c>
      <c r="H212" s="23"/>
      <c r="I212" s="25"/>
      <c r="J212" s="2">
        <f>COUNTIF($B$7:$B$429,#REF!)</f>
        <v>0</v>
      </c>
    </row>
    <row r="213" spans="1:10" ht="22.5" customHeight="1" x14ac:dyDescent="0.4">
      <c r="A213" s="9">
        <v>207</v>
      </c>
      <c r="B213" s="4" t="s">
        <v>291</v>
      </c>
      <c r="C213" s="5">
        <v>3</v>
      </c>
      <c r="D213" s="14" t="s">
        <v>41</v>
      </c>
      <c r="E213" s="14" t="s">
        <v>45</v>
      </c>
      <c r="F213" s="11" t="s">
        <v>46</v>
      </c>
      <c r="G213" s="27">
        <v>9</v>
      </c>
      <c r="H213" s="23"/>
      <c r="I213" s="25"/>
      <c r="J213" s="2">
        <f>COUNTIF($B$7:$B$429,B226)</f>
        <v>1</v>
      </c>
    </row>
    <row r="214" spans="1:10" ht="22.5" customHeight="1" x14ac:dyDescent="0.4">
      <c r="A214" s="9">
        <v>208</v>
      </c>
      <c r="B214" s="4" t="s">
        <v>292</v>
      </c>
      <c r="C214" s="5">
        <v>3</v>
      </c>
      <c r="D214" s="14" t="s">
        <v>41</v>
      </c>
      <c r="E214" s="14" t="s">
        <v>45</v>
      </c>
      <c r="F214" s="11" t="s">
        <v>46</v>
      </c>
      <c r="G214" s="27">
        <v>9</v>
      </c>
      <c r="H214" s="23"/>
      <c r="I214" s="25"/>
      <c r="J214" s="2">
        <f>COUNTIF($B$7:$B$429,B227)</f>
        <v>1</v>
      </c>
    </row>
    <row r="215" spans="1:10" ht="22.5" customHeight="1" x14ac:dyDescent="0.4">
      <c r="A215" s="9">
        <v>209</v>
      </c>
      <c r="B215" s="4" t="s">
        <v>293</v>
      </c>
      <c r="C215" s="5">
        <v>3</v>
      </c>
      <c r="D215" s="14" t="s">
        <v>41</v>
      </c>
      <c r="E215" s="14" t="s">
        <v>45</v>
      </c>
      <c r="F215" s="11" t="s">
        <v>46</v>
      </c>
      <c r="G215" s="27">
        <v>7</v>
      </c>
      <c r="H215" s="23"/>
      <c r="I215" s="25"/>
      <c r="J215" s="2">
        <f>COUNTIF($B$7:$B$429,B228)</f>
        <v>1</v>
      </c>
    </row>
    <row r="216" spans="1:10" ht="22.5" customHeight="1" x14ac:dyDescent="0.4">
      <c r="A216" s="9">
        <v>210</v>
      </c>
      <c r="B216" s="4" t="s">
        <v>294</v>
      </c>
      <c r="C216" s="5">
        <v>3</v>
      </c>
      <c r="D216" s="14" t="s">
        <v>41</v>
      </c>
      <c r="E216" s="14" t="s">
        <v>45</v>
      </c>
      <c r="F216" s="11" t="s">
        <v>46</v>
      </c>
      <c r="G216" s="27">
        <v>5</v>
      </c>
      <c r="H216" s="23"/>
      <c r="I216" s="25"/>
      <c r="J216" s="2">
        <f>COUNTIF($B$7:$B$429,B229)</f>
        <v>1</v>
      </c>
    </row>
    <row r="217" spans="1:10" ht="22.5" customHeight="1" x14ac:dyDescent="0.4">
      <c r="A217" s="9">
        <v>211</v>
      </c>
      <c r="B217" s="4" t="s">
        <v>295</v>
      </c>
      <c r="C217" s="5">
        <v>4</v>
      </c>
      <c r="D217" s="14" t="s">
        <v>296</v>
      </c>
      <c r="E217" s="14" t="s">
        <v>297</v>
      </c>
      <c r="F217" s="11" t="s">
        <v>132</v>
      </c>
      <c r="G217" s="27">
        <v>10</v>
      </c>
      <c r="H217" s="23"/>
      <c r="I217" s="25"/>
      <c r="J217" s="2">
        <f>COUNTIF($B$7:$B$429,#REF!)</f>
        <v>0</v>
      </c>
    </row>
    <row r="218" spans="1:10" ht="22.5" customHeight="1" x14ac:dyDescent="0.4">
      <c r="A218" s="9">
        <v>212</v>
      </c>
      <c r="B218" s="4" t="s">
        <v>298</v>
      </c>
      <c r="C218" s="5">
        <v>3</v>
      </c>
      <c r="D218" s="14" t="s">
        <v>8</v>
      </c>
      <c r="E218" s="14" t="s">
        <v>299</v>
      </c>
      <c r="F218" s="11" t="s">
        <v>4</v>
      </c>
      <c r="G218" s="27">
        <v>1</v>
      </c>
      <c r="H218" s="23"/>
      <c r="I218" s="25"/>
      <c r="J218" s="2">
        <f>COUNTIF($B$7:$B$429,B230)</f>
        <v>1</v>
      </c>
    </row>
    <row r="219" spans="1:10" ht="22.5" customHeight="1" x14ac:dyDescent="0.4">
      <c r="A219" s="9">
        <v>213</v>
      </c>
      <c r="B219" s="4" t="s">
        <v>300</v>
      </c>
      <c r="C219" s="5">
        <v>5</v>
      </c>
      <c r="D219" s="14" t="s">
        <v>301</v>
      </c>
      <c r="E219" s="14" t="s">
        <v>93</v>
      </c>
      <c r="F219" s="11" t="s">
        <v>93</v>
      </c>
      <c r="G219" s="27">
        <v>1</v>
      </c>
      <c r="H219" s="23"/>
      <c r="I219" s="25"/>
      <c r="J219" s="2">
        <f>COUNTIF($B$7:$B$429,B231)</f>
        <v>1</v>
      </c>
    </row>
    <row r="220" spans="1:10" ht="22.5" customHeight="1" x14ac:dyDescent="0.4">
      <c r="A220" s="9">
        <v>214</v>
      </c>
      <c r="B220" s="6" t="s">
        <v>580</v>
      </c>
      <c r="C220" s="3">
        <v>3</v>
      </c>
      <c r="D220" s="15" t="s">
        <v>214</v>
      </c>
      <c r="E220" s="15" t="s">
        <v>307</v>
      </c>
      <c r="F220" s="12" t="s">
        <v>78</v>
      </c>
      <c r="G220" s="27">
        <v>1</v>
      </c>
      <c r="H220" s="23"/>
      <c r="I220" s="25"/>
      <c r="J220" s="2">
        <f>COUNTIF($B$7:$B$429,#REF!)</f>
        <v>0</v>
      </c>
    </row>
    <row r="221" spans="1:10" ht="22.5" customHeight="1" x14ac:dyDescent="0.4">
      <c r="A221" s="9">
        <v>215</v>
      </c>
      <c r="B221" s="4" t="s">
        <v>302</v>
      </c>
      <c r="C221" s="5">
        <v>5</v>
      </c>
      <c r="D221" s="14" t="s">
        <v>214</v>
      </c>
      <c r="E221" s="14" t="s">
        <v>303</v>
      </c>
      <c r="F221" s="11" t="s">
        <v>4</v>
      </c>
      <c r="G221" s="27">
        <v>1</v>
      </c>
      <c r="H221" s="23"/>
      <c r="I221" s="25"/>
      <c r="J221" s="2">
        <f>COUNTIF($B$7:$B$429,B232)</f>
        <v>1</v>
      </c>
    </row>
    <row r="222" spans="1:10" ht="22.5" customHeight="1" x14ac:dyDescent="0.4">
      <c r="A222" s="9">
        <v>216</v>
      </c>
      <c r="B222" s="4" t="s">
        <v>304</v>
      </c>
      <c r="C222" s="5">
        <v>4</v>
      </c>
      <c r="D222" s="14" t="s">
        <v>301</v>
      </c>
      <c r="E222" s="14" t="s">
        <v>93</v>
      </c>
      <c r="F222" s="11" t="s">
        <v>93</v>
      </c>
      <c r="G222" s="27">
        <v>2</v>
      </c>
      <c r="H222" s="23"/>
      <c r="I222" s="25"/>
      <c r="J222" s="2">
        <f>COUNTIF($B$7:$B$429,B233)</f>
        <v>1</v>
      </c>
    </row>
    <row r="223" spans="1:10" ht="22.5" customHeight="1" x14ac:dyDescent="0.4">
      <c r="A223" s="9">
        <v>217</v>
      </c>
      <c r="B223" s="4" t="s">
        <v>306</v>
      </c>
      <c r="C223" s="5">
        <v>3</v>
      </c>
      <c r="D223" s="14" t="s">
        <v>8</v>
      </c>
      <c r="E223" s="14" t="s">
        <v>307</v>
      </c>
      <c r="F223" s="11" t="s">
        <v>78</v>
      </c>
      <c r="G223" s="27">
        <v>38</v>
      </c>
      <c r="H223" s="23"/>
      <c r="I223" s="25"/>
      <c r="J223" s="2">
        <f>COUNTIF($B$7:$B$429,B234)</f>
        <v>1</v>
      </c>
    </row>
    <row r="224" spans="1:10" ht="22.5" customHeight="1" x14ac:dyDescent="0.4">
      <c r="A224" s="9">
        <v>218</v>
      </c>
      <c r="B224" s="6" t="s">
        <v>581</v>
      </c>
      <c r="C224" s="3">
        <v>5</v>
      </c>
      <c r="D224" s="15" t="s">
        <v>582</v>
      </c>
      <c r="E224" s="15" t="s">
        <v>583</v>
      </c>
      <c r="F224" s="12" t="s">
        <v>584</v>
      </c>
      <c r="G224" s="27">
        <v>1</v>
      </c>
      <c r="H224" s="23"/>
      <c r="I224" s="25"/>
      <c r="J224" s="2">
        <f>COUNTIF($B$7:$B$429,B235)</f>
        <v>1</v>
      </c>
    </row>
    <row r="225" spans="1:10" ht="22.5" customHeight="1" x14ac:dyDescent="0.4">
      <c r="A225" s="9">
        <v>219</v>
      </c>
      <c r="B225" s="4" t="s">
        <v>309</v>
      </c>
      <c r="C225" s="5">
        <v>3</v>
      </c>
      <c r="D225" s="14" t="s">
        <v>41</v>
      </c>
      <c r="E225" s="14" t="s">
        <v>45</v>
      </c>
      <c r="F225" s="11" t="s">
        <v>46</v>
      </c>
      <c r="G225" s="27">
        <v>23</v>
      </c>
      <c r="H225" s="23"/>
      <c r="I225" s="25"/>
      <c r="J225" s="2">
        <f>COUNTIF($B$7:$B$429,#REF!)</f>
        <v>0</v>
      </c>
    </row>
    <row r="226" spans="1:10" ht="22.5" customHeight="1" x14ac:dyDescent="0.4">
      <c r="A226" s="9">
        <v>220</v>
      </c>
      <c r="B226" s="4" t="s">
        <v>310</v>
      </c>
      <c r="C226" s="5">
        <v>3</v>
      </c>
      <c r="D226" s="14" t="s">
        <v>41</v>
      </c>
      <c r="E226" s="14" t="s">
        <v>45</v>
      </c>
      <c r="F226" s="11" t="s">
        <v>46</v>
      </c>
      <c r="G226" s="27">
        <v>5</v>
      </c>
      <c r="H226" s="23"/>
      <c r="I226" s="25"/>
      <c r="J226" s="2">
        <f>COUNTIF($B$7:$B$429,B236)</f>
        <v>1</v>
      </c>
    </row>
    <row r="227" spans="1:10" ht="22.5" customHeight="1" x14ac:dyDescent="0.4">
      <c r="A227" s="9">
        <v>221</v>
      </c>
      <c r="B227" s="4" t="s">
        <v>311</v>
      </c>
      <c r="C227" s="5">
        <v>3</v>
      </c>
      <c r="D227" s="14" t="s">
        <v>41</v>
      </c>
      <c r="E227" s="14" t="s">
        <v>45</v>
      </c>
      <c r="F227" s="11" t="s">
        <v>46</v>
      </c>
      <c r="G227" s="27">
        <v>20</v>
      </c>
      <c r="H227" s="23"/>
      <c r="I227" s="25"/>
      <c r="J227" s="2">
        <f>COUNTIF($B$7:$B$429,B237)</f>
        <v>1</v>
      </c>
    </row>
    <row r="228" spans="1:10" ht="22.5" customHeight="1" x14ac:dyDescent="0.4">
      <c r="A228" s="9">
        <v>222</v>
      </c>
      <c r="B228" s="6" t="s">
        <v>585</v>
      </c>
      <c r="C228" s="3">
        <v>3</v>
      </c>
      <c r="D228" s="15" t="s">
        <v>41</v>
      </c>
      <c r="E228" s="15" t="s">
        <v>45</v>
      </c>
      <c r="F228" s="12" t="s">
        <v>46</v>
      </c>
      <c r="G228" s="27">
        <v>1</v>
      </c>
      <c r="H228" s="23"/>
      <c r="I228" s="25"/>
      <c r="J228" s="2">
        <f>COUNTIF($B$7:$B$429,B238)</f>
        <v>1</v>
      </c>
    </row>
    <row r="229" spans="1:10" ht="22.5" customHeight="1" x14ac:dyDescent="0.4">
      <c r="A229" s="9">
        <v>223</v>
      </c>
      <c r="B229" s="4" t="s">
        <v>312</v>
      </c>
      <c r="C229" s="5">
        <v>3</v>
      </c>
      <c r="D229" s="14" t="s">
        <v>41</v>
      </c>
      <c r="E229" s="14" t="s">
        <v>45</v>
      </c>
      <c r="F229" s="11" t="s">
        <v>46</v>
      </c>
      <c r="G229" s="27">
        <v>5</v>
      </c>
      <c r="H229" s="23"/>
      <c r="I229" s="25"/>
      <c r="J229" s="2">
        <f>COUNTIF($B$7:$B$429,B239)</f>
        <v>1</v>
      </c>
    </row>
    <row r="230" spans="1:10" ht="22.5" customHeight="1" x14ac:dyDescent="0.4">
      <c r="A230" s="9">
        <v>224</v>
      </c>
      <c r="B230" s="4" t="s">
        <v>714</v>
      </c>
      <c r="C230" s="5">
        <v>3</v>
      </c>
      <c r="D230" s="14" t="s">
        <v>41</v>
      </c>
      <c r="E230" s="14" t="s">
        <v>45</v>
      </c>
      <c r="F230" s="11" t="s">
        <v>46</v>
      </c>
      <c r="G230" s="27">
        <v>5</v>
      </c>
      <c r="H230" s="23"/>
      <c r="I230" s="25"/>
      <c r="J230" s="2">
        <f>COUNTIF($B$7:$B$429,B240)</f>
        <v>1</v>
      </c>
    </row>
    <row r="231" spans="1:10" ht="22.5" customHeight="1" x14ac:dyDescent="0.4">
      <c r="A231" s="9">
        <v>225</v>
      </c>
      <c r="B231" s="4" t="s">
        <v>313</v>
      </c>
      <c r="C231" s="5">
        <v>5</v>
      </c>
      <c r="D231" s="14" t="s">
        <v>314</v>
      </c>
      <c r="E231" s="14" t="s">
        <v>315</v>
      </c>
      <c r="F231" s="11" t="s">
        <v>20</v>
      </c>
      <c r="G231" s="27">
        <v>2</v>
      </c>
      <c r="H231" s="23"/>
      <c r="I231" s="25"/>
      <c r="J231" s="2">
        <f>COUNTIF($B$7:$B$429,B241)</f>
        <v>1</v>
      </c>
    </row>
    <row r="232" spans="1:10" ht="22.5" customHeight="1" x14ac:dyDescent="0.4">
      <c r="A232" s="9">
        <v>226</v>
      </c>
      <c r="B232" s="4" t="s">
        <v>317</v>
      </c>
      <c r="C232" s="5">
        <v>3</v>
      </c>
      <c r="D232" s="14" t="s">
        <v>211</v>
      </c>
      <c r="E232" s="14" t="s">
        <v>318</v>
      </c>
      <c r="F232" s="11" t="s">
        <v>201</v>
      </c>
      <c r="G232" s="27">
        <v>1</v>
      </c>
      <c r="H232" s="23"/>
      <c r="I232" s="25"/>
      <c r="J232" s="2">
        <f>COUNTIF($B$7:$B$429,B242)</f>
        <v>1</v>
      </c>
    </row>
    <row r="233" spans="1:10" ht="22.5" customHeight="1" x14ac:dyDescent="0.4">
      <c r="A233" s="9">
        <v>227</v>
      </c>
      <c r="B233" s="4" t="s">
        <v>319</v>
      </c>
      <c r="C233" s="5">
        <v>3</v>
      </c>
      <c r="D233" s="14" t="s">
        <v>242</v>
      </c>
      <c r="E233" s="14" t="s">
        <v>320</v>
      </c>
      <c r="F233" s="11" t="s">
        <v>132</v>
      </c>
      <c r="G233" s="27">
        <v>59</v>
      </c>
      <c r="H233" s="23"/>
      <c r="I233" s="25"/>
      <c r="J233" s="2">
        <f>COUNTIF($B$7:$B$429,B243)</f>
        <v>1</v>
      </c>
    </row>
    <row r="234" spans="1:10" ht="22.5" customHeight="1" x14ac:dyDescent="0.4">
      <c r="A234" s="9">
        <v>228</v>
      </c>
      <c r="B234" s="4" t="s">
        <v>321</v>
      </c>
      <c r="C234" s="5">
        <v>3</v>
      </c>
      <c r="D234" s="14" t="s">
        <v>24</v>
      </c>
      <c r="E234" s="14" t="s">
        <v>322</v>
      </c>
      <c r="F234" s="11" t="s">
        <v>93</v>
      </c>
      <c r="G234" s="27">
        <v>18</v>
      </c>
      <c r="H234" s="23"/>
      <c r="I234" s="25"/>
      <c r="J234" s="2">
        <f>COUNTIF($B$7:$B$429,B244)</f>
        <v>2</v>
      </c>
    </row>
    <row r="235" spans="1:10" ht="22.5" customHeight="1" x14ac:dyDescent="0.4">
      <c r="A235" s="9">
        <v>229</v>
      </c>
      <c r="B235" s="4" t="s">
        <v>323</v>
      </c>
      <c r="C235" s="5">
        <v>3</v>
      </c>
      <c r="D235" s="14" t="s">
        <v>24</v>
      </c>
      <c r="E235" s="14" t="s">
        <v>322</v>
      </c>
      <c r="F235" s="11" t="s">
        <v>93</v>
      </c>
      <c r="G235" s="27">
        <v>18</v>
      </c>
      <c r="H235" s="23"/>
      <c r="I235" s="25"/>
      <c r="J235" s="2">
        <f>COUNTIF($B$7:$B$429,#REF!)</f>
        <v>0</v>
      </c>
    </row>
    <row r="236" spans="1:10" ht="22.5" customHeight="1" x14ac:dyDescent="0.4">
      <c r="A236" s="9">
        <v>230</v>
      </c>
      <c r="B236" s="4" t="s">
        <v>324</v>
      </c>
      <c r="C236" s="5">
        <v>3</v>
      </c>
      <c r="D236" s="14" t="s">
        <v>8</v>
      </c>
      <c r="E236" s="14" t="s">
        <v>325</v>
      </c>
      <c r="F236" s="11" t="s">
        <v>4</v>
      </c>
      <c r="G236" s="27">
        <v>8</v>
      </c>
      <c r="H236" s="23"/>
      <c r="I236" s="25"/>
      <c r="J236" s="2">
        <f>COUNTIF($B$7:$B$429,#REF!)</f>
        <v>0</v>
      </c>
    </row>
    <row r="237" spans="1:10" ht="22.5" customHeight="1" x14ac:dyDescent="0.4">
      <c r="A237" s="9">
        <v>231</v>
      </c>
      <c r="B237" s="4" t="s">
        <v>326</v>
      </c>
      <c r="C237" s="5">
        <v>3</v>
      </c>
      <c r="D237" s="14" t="s">
        <v>41</v>
      </c>
      <c r="E237" s="14" t="s">
        <v>45</v>
      </c>
      <c r="F237" s="11" t="s">
        <v>46</v>
      </c>
      <c r="G237" s="27">
        <v>2</v>
      </c>
      <c r="H237" s="23"/>
      <c r="I237" s="25"/>
      <c r="J237" s="2">
        <f>COUNTIF($B$7:$B$429,B245)</f>
        <v>1</v>
      </c>
    </row>
    <row r="238" spans="1:10" ht="22.5" customHeight="1" x14ac:dyDescent="0.4">
      <c r="A238" s="9">
        <v>232</v>
      </c>
      <c r="B238" s="4" t="s">
        <v>327</v>
      </c>
      <c r="C238" s="5">
        <v>3</v>
      </c>
      <c r="D238" s="14" t="s">
        <v>41</v>
      </c>
      <c r="E238" s="14" t="s">
        <v>45</v>
      </c>
      <c r="F238" s="11" t="s">
        <v>46</v>
      </c>
      <c r="G238" s="27">
        <v>2</v>
      </c>
      <c r="H238" s="23"/>
      <c r="I238" s="25"/>
      <c r="J238" s="2">
        <f>COUNTIF($B$7:$B$429,B246)</f>
        <v>1</v>
      </c>
    </row>
    <row r="239" spans="1:10" ht="22.5" customHeight="1" x14ac:dyDescent="0.4">
      <c r="A239" s="9">
        <v>233</v>
      </c>
      <c r="B239" s="6" t="s">
        <v>586</v>
      </c>
      <c r="C239" s="3">
        <v>3</v>
      </c>
      <c r="D239" s="15" t="s">
        <v>41</v>
      </c>
      <c r="E239" s="15" t="s">
        <v>45</v>
      </c>
      <c r="F239" s="12" t="s">
        <v>46</v>
      </c>
      <c r="G239" s="27">
        <v>3</v>
      </c>
      <c r="H239" s="23"/>
      <c r="I239" s="25"/>
      <c r="J239" s="2">
        <f>COUNTIF($B$7:$B$429,B247)</f>
        <v>1</v>
      </c>
    </row>
    <row r="240" spans="1:10" ht="22.5" customHeight="1" x14ac:dyDescent="0.4">
      <c r="A240" s="9">
        <v>234</v>
      </c>
      <c r="B240" s="4" t="s">
        <v>328</v>
      </c>
      <c r="C240" s="5">
        <v>3</v>
      </c>
      <c r="D240" s="14" t="s">
        <v>41</v>
      </c>
      <c r="E240" s="14" t="s">
        <v>45</v>
      </c>
      <c r="F240" s="11" t="s">
        <v>46</v>
      </c>
      <c r="G240" s="27">
        <v>7</v>
      </c>
      <c r="H240" s="23"/>
      <c r="I240" s="25"/>
      <c r="J240" s="2">
        <f>COUNTIF($B$7:$B$429,B248)</f>
        <v>1</v>
      </c>
    </row>
    <row r="241" spans="1:10" ht="22.5" customHeight="1" x14ac:dyDescent="0.4">
      <c r="A241" s="9">
        <v>235</v>
      </c>
      <c r="B241" s="4" t="s">
        <v>329</v>
      </c>
      <c r="C241" s="5">
        <v>3</v>
      </c>
      <c r="D241" s="14" t="s">
        <v>41</v>
      </c>
      <c r="E241" s="14" t="s">
        <v>45</v>
      </c>
      <c r="F241" s="11" t="s">
        <v>46</v>
      </c>
      <c r="G241" s="27">
        <v>5</v>
      </c>
      <c r="H241" s="23"/>
      <c r="I241" s="25"/>
      <c r="J241" s="2">
        <f>COUNTIF($B$7:$B$429,B249)</f>
        <v>1</v>
      </c>
    </row>
    <row r="242" spans="1:10" ht="22.5" customHeight="1" x14ac:dyDescent="0.4">
      <c r="A242" s="9">
        <v>236</v>
      </c>
      <c r="B242" s="4" t="s">
        <v>330</v>
      </c>
      <c r="C242" s="5">
        <v>3</v>
      </c>
      <c r="D242" s="14" t="s">
        <v>331</v>
      </c>
      <c r="E242" s="14" t="s">
        <v>332</v>
      </c>
      <c r="F242" s="11" t="s">
        <v>333</v>
      </c>
      <c r="G242" s="27">
        <v>7</v>
      </c>
      <c r="H242" s="23"/>
      <c r="I242" s="25"/>
      <c r="J242" s="2">
        <f>COUNTIF($B$7:$B$429,B251)</f>
        <v>1</v>
      </c>
    </row>
    <row r="243" spans="1:10" ht="22.5" customHeight="1" x14ac:dyDescent="0.4">
      <c r="A243" s="9">
        <v>237</v>
      </c>
      <c r="B243" s="4" t="s">
        <v>334</v>
      </c>
      <c r="C243" s="5">
        <v>3</v>
      </c>
      <c r="D243" s="14" t="s">
        <v>335</v>
      </c>
      <c r="E243" s="14" t="s">
        <v>92</v>
      </c>
      <c r="F243" s="11" t="s">
        <v>93</v>
      </c>
      <c r="G243" s="27">
        <v>4</v>
      </c>
      <c r="H243" s="23"/>
      <c r="I243" s="25"/>
      <c r="J243" s="2">
        <f>COUNTIF($B$7:$B$429,#REF!)</f>
        <v>0</v>
      </c>
    </row>
    <row r="244" spans="1:10" ht="22.5" customHeight="1" x14ac:dyDescent="0.4">
      <c r="A244" s="9">
        <v>238</v>
      </c>
      <c r="B244" s="6" t="s">
        <v>587</v>
      </c>
      <c r="C244" s="3">
        <v>3</v>
      </c>
      <c r="D244" s="15" t="s">
        <v>126</v>
      </c>
      <c r="E244" s="15" t="s">
        <v>588</v>
      </c>
      <c r="F244" s="12" t="s">
        <v>201</v>
      </c>
      <c r="G244" s="27">
        <v>1</v>
      </c>
      <c r="H244" s="23"/>
      <c r="I244" s="25"/>
      <c r="J244" s="2">
        <f>COUNTIF($B$7:$B$429,#REF!)</f>
        <v>0</v>
      </c>
    </row>
    <row r="245" spans="1:10" ht="22.5" customHeight="1" x14ac:dyDescent="0.4">
      <c r="A245" s="9">
        <v>239</v>
      </c>
      <c r="B245" s="4" t="s">
        <v>337</v>
      </c>
      <c r="C245" s="5">
        <v>3</v>
      </c>
      <c r="D245" s="14" t="s">
        <v>8</v>
      </c>
      <c r="E245" s="14" t="s">
        <v>338</v>
      </c>
      <c r="F245" s="11" t="s">
        <v>78</v>
      </c>
      <c r="G245" s="27">
        <v>199</v>
      </c>
      <c r="H245" s="23"/>
      <c r="I245" s="25"/>
      <c r="J245" s="2">
        <f>COUNTIF($B$7:$B$429,B252)</f>
        <v>1</v>
      </c>
    </row>
    <row r="246" spans="1:10" ht="22.5" customHeight="1" x14ac:dyDescent="0.4">
      <c r="A246" s="9">
        <v>240</v>
      </c>
      <c r="B246" s="54" t="s">
        <v>715</v>
      </c>
      <c r="C246" s="55">
        <v>5</v>
      </c>
      <c r="D246" s="56" t="s">
        <v>790</v>
      </c>
      <c r="E246" s="56" t="s">
        <v>791</v>
      </c>
      <c r="F246" s="61" t="s">
        <v>846</v>
      </c>
      <c r="G246" s="27">
        <v>1</v>
      </c>
      <c r="H246" s="23"/>
      <c r="I246" s="25"/>
      <c r="J246" s="2">
        <f>COUNTIF($B$7:$B$429,B253)</f>
        <v>1</v>
      </c>
    </row>
    <row r="247" spans="1:10" ht="22.5" customHeight="1" x14ac:dyDescent="0.4">
      <c r="A247" s="9">
        <v>241</v>
      </c>
      <c r="B247" s="4" t="s">
        <v>340</v>
      </c>
      <c r="C247" s="5">
        <v>3</v>
      </c>
      <c r="D247" s="14" t="s">
        <v>2</v>
      </c>
      <c r="E247" s="14" t="s">
        <v>82</v>
      </c>
      <c r="F247" s="11" t="s">
        <v>20</v>
      </c>
      <c r="G247" s="27">
        <v>59</v>
      </c>
      <c r="H247" s="23"/>
      <c r="I247" s="25"/>
      <c r="J247" s="2">
        <f>COUNTIF($B$7:$B$429,B254)</f>
        <v>1</v>
      </c>
    </row>
    <row r="248" spans="1:10" ht="22.5" customHeight="1" x14ac:dyDescent="0.4">
      <c r="A248" s="9">
        <v>242</v>
      </c>
      <c r="B248" s="4" t="s">
        <v>341</v>
      </c>
      <c r="C248" s="5">
        <v>3</v>
      </c>
      <c r="D248" s="14" t="s">
        <v>8</v>
      </c>
      <c r="E248" s="14" t="s">
        <v>342</v>
      </c>
      <c r="F248" s="11" t="s">
        <v>20</v>
      </c>
      <c r="G248" s="27">
        <v>6</v>
      </c>
      <c r="H248" s="23"/>
      <c r="I248" s="25"/>
      <c r="J248" s="2">
        <f>COUNTIF($B$7:$B$429,B255)</f>
        <v>1</v>
      </c>
    </row>
    <row r="249" spans="1:10" ht="22.5" customHeight="1" x14ac:dyDescent="0.4">
      <c r="A249" s="9">
        <v>243</v>
      </c>
      <c r="B249" s="4" t="s">
        <v>343</v>
      </c>
      <c r="C249" s="5">
        <v>3</v>
      </c>
      <c r="D249" s="14" t="s">
        <v>8</v>
      </c>
      <c r="E249" s="14" t="s">
        <v>344</v>
      </c>
      <c r="F249" s="11" t="s">
        <v>128</v>
      </c>
      <c r="G249" s="27">
        <v>1</v>
      </c>
      <c r="H249" s="23"/>
      <c r="I249" s="25"/>
      <c r="J249" s="2">
        <f>COUNTIF($B$7:$B$429,B256)</f>
        <v>1</v>
      </c>
    </row>
    <row r="250" spans="1:10" ht="22.5" customHeight="1" x14ac:dyDescent="0.4">
      <c r="A250" s="9">
        <v>244</v>
      </c>
      <c r="B250" s="4" t="s">
        <v>716</v>
      </c>
      <c r="C250" s="5">
        <v>3</v>
      </c>
      <c r="D250" s="14" t="s">
        <v>747</v>
      </c>
      <c r="E250" s="14" t="s">
        <v>792</v>
      </c>
      <c r="F250" s="11" t="s">
        <v>768</v>
      </c>
      <c r="G250" s="27">
        <v>1</v>
      </c>
      <c r="H250" s="23"/>
      <c r="I250" s="25"/>
      <c r="J250" s="2">
        <f>COUNTIF($B$7:$B$429,B257)</f>
        <v>1</v>
      </c>
    </row>
    <row r="251" spans="1:10" ht="22.5" customHeight="1" x14ac:dyDescent="0.4">
      <c r="A251" s="9">
        <v>245</v>
      </c>
      <c r="B251" s="4" t="s">
        <v>345</v>
      </c>
      <c r="C251" s="5">
        <v>3</v>
      </c>
      <c r="D251" s="14" t="s">
        <v>346</v>
      </c>
      <c r="E251" s="14" t="s">
        <v>347</v>
      </c>
      <c r="F251" s="11" t="s">
        <v>93</v>
      </c>
      <c r="G251" s="27">
        <v>1</v>
      </c>
      <c r="H251" s="23"/>
      <c r="I251" s="25"/>
      <c r="J251" s="2">
        <f>COUNTIF($B$7:$B$429,B258)</f>
        <v>1</v>
      </c>
    </row>
    <row r="252" spans="1:10" ht="22.5" customHeight="1" x14ac:dyDescent="0.4">
      <c r="A252" s="9">
        <v>246</v>
      </c>
      <c r="B252" s="4" t="s">
        <v>349</v>
      </c>
      <c r="C252" s="5">
        <v>3</v>
      </c>
      <c r="D252" s="14" t="s">
        <v>8</v>
      </c>
      <c r="E252" s="14" t="s">
        <v>350</v>
      </c>
      <c r="F252" s="11" t="s">
        <v>351</v>
      </c>
      <c r="G252" s="27">
        <v>3</v>
      </c>
      <c r="H252" s="23"/>
      <c r="I252" s="25"/>
      <c r="J252" s="2">
        <f>COUNTIF($B$7:$B$429,B259)</f>
        <v>1</v>
      </c>
    </row>
    <row r="253" spans="1:10" ht="22.5" customHeight="1" x14ac:dyDescent="0.4">
      <c r="A253" s="9">
        <v>247</v>
      </c>
      <c r="B253" s="4" t="s">
        <v>352</v>
      </c>
      <c r="C253" s="5">
        <v>3</v>
      </c>
      <c r="D253" s="14" t="s">
        <v>214</v>
      </c>
      <c r="E253" s="14" t="s">
        <v>353</v>
      </c>
      <c r="F253" s="11" t="s">
        <v>93</v>
      </c>
      <c r="G253" s="27">
        <v>3</v>
      </c>
      <c r="H253" s="23"/>
      <c r="I253" s="25"/>
      <c r="J253" s="2">
        <f>COUNTIF($B$7:$B$429,B262)</f>
        <v>1</v>
      </c>
    </row>
    <row r="254" spans="1:10" ht="22.5" customHeight="1" x14ac:dyDescent="0.4">
      <c r="A254" s="9">
        <v>248</v>
      </c>
      <c r="B254" s="4" t="s">
        <v>354</v>
      </c>
      <c r="C254" s="5">
        <v>3</v>
      </c>
      <c r="D254" s="14" t="s">
        <v>41</v>
      </c>
      <c r="E254" s="14" t="s">
        <v>45</v>
      </c>
      <c r="F254" s="11" t="s">
        <v>46</v>
      </c>
      <c r="G254" s="27">
        <v>223</v>
      </c>
      <c r="H254" s="23"/>
      <c r="I254" s="25"/>
      <c r="J254" s="2">
        <f>COUNTIF($B$7:$B$429,B263)</f>
        <v>1</v>
      </c>
    </row>
    <row r="255" spans="1:10" ht="22.5" customHeight="1" x14ac:dyDescent="0.4">
      <c r="A255" s="9">
        <v>249</v>
      </c>
      <c r="B255" s="4" t="s">
        <v>355</v>
      </c>
      <c r="C255" s="5">
        <v>3</v>
      </c>
      <c r="D255" s="14" t="s">
        <v>8</v>
      </c>
      <c r="E255" s="14" t="s">
        <v>93</v>
      </c>
      <c r="F255" s="11" t="s">
        <v>356</v>
      </c>
      <c r="G255" s="27">
        <v>3</v>
      </c>
      <c r="H255" s="23"/>
      <c r="I255" s="25"/>
      <c r="J255" s="2">
        <f>COUNTIF($B$7:$B$429,B264)</f>
        <v>1</v>
      </c>
    </row>
    <row r="256" spans="1:10" ht="22.5" customHeight="1" x14ac:dyDescent="0.4">
      <c r="A256" s="9">
        <v>250</v>
      </c>
      <c r="B256" s="6" t="s">
        <v>589</v>
      </c>
      <c r="C256" s="3">
        <v>4</v>
      </c>
      <c r="D256" s="15" t="s">
        <v>81</v>
      </c>
      <c r="E256" s="15" t="s">
        <v>590</v>
      </c>
      <c r="F256" s="12" t="s">
        <v>4</v>
      </c>
      <c r="G256" s="27">
        <v>1</v>
      </c>
      <c r="H256" s="23"/>
      <c r="I256" s="25"/>
      <c r="J256" s="2">
        <f>COUNTIF($B$7:$B$429,B265)</f>
        <v>1</v>
      </c>
    </row>
    <row r="257" spans="1:10" ht="22.5" customHeight="1" x14ac:dyDescent="0.4">
      <c r="A257" s="9">
        <v>251</v>
      </c>
      <c r="B257" s="6" t="s">
        <v>357</v>
      </c>
      <c r="C257" s="3">
        <v>3</v>
      </c>
      <c r="D257" s="15" t="s">
        <v>358</v>
      </c>
      <c r="E257" s="15" t="s">
        <v>359</v>
      </c>
      <c r="F257" s="12" t="s">
        <v>20</v>
      </c>
      <c r="G257" s="27">
        <v>39</v>
      </c>
      <c r="H257" s="23"/>
      <c r="I257" s="25"/>
      <c r="J257" s="2">
        <f>COUNTIF($B$7:$B$429,B266)</f>
        <v>1</v>
      </c>
    </row>
    <row r="258" spans="1:10" ht="22.5" customHeight="1" x14ac:dyDescent="0.4">
      <c r="A258" s="9">
        <v>252</v>
      </c>
      <c r="B258" s="6" t="s">
        <v>591</v>
      </c>
      <c r="C258" s="3">
        <v>3</v>
      </c>
      <c r="D258" s="15" t="s">
        <v>8</v>
      </c>
      <c r="E258" s="15" t="s">
        <v>592</v>
      </c>
      <c r="F258" s="12" t="s">
        <v>4</v>
      </c>
      <c r="G258" s="27">
        <v>1</v>
      </c>
      <c r="H258" s="23"/>
      <c r="I258" s="25"/>
      <c r="J258" s="2">
        <f>COUNTIF($B$7:$B$429,B267)</f>
        <v>1</v>
      </c>
    </row>
    <row r="259" spans="1:10" ht="22.5" customHeight="1" x14ac:dyDescent="0.4">
      <c r="A259" s="9">
        <v>253</v>
      </c>
      <c r="B259" s="4" t="s">
        <v>360</v>
      </c>
      <c r="C259" s="5">
        <v>3</v>
      </c>
      <c r="D259" s="14" t="s">
        <v>8</v>
      </c>
      <c r="E259" s="14" t="s">
        <v>361</v>
      </c>
      <c r="F259" s="11" t="s">
        <v>362</v>
      </c>
      <c r="G259" s="27">
        <v>22</v>
      </c>
      <c r="H259" s="23"/>
      <c r="I259" s="25"/>
      <c r="J259" s="2">
        <f>COUNTIF($B$7:$B$429,B268)</f>
        <v>1</v>
      </c>
    </row>
    <row r="260" spans="1:10" ht="22.5" customHeight="1" x14ac:dyDescent="0.4">
      <c r="A260" s="9">
        <v>254</v>
      </c>
      <c r="B260" s="4" t="s">
        <v>363</v>
      </c>
      <c r="C260" s="5">
        <v>3</v>
      </c>
      <c r="D260" s="14" t="s">
        <v>8</v>
      </c>
      <c r="E260" s="14" t="s">
        <v>364</v>
      </c>
      <c r="F260" s="11" t="s">
        <v>4</v>
      </c>
      <c r="G260" s="27">
        <v>1</v>
      </c>
      <c r="H260" s="23"/>
      <c r="I260" s="25"/>
      <c r="J260" s="2">
        <f>COUNTIF($B$7:$B$429,B269)</f>
        <v>1</v>
      </c>
    </row>
    <row r="261" spans="1:10" ht="22.5" customHeight="1" x14ac:dyDescent="0.4">
      <c r="A261" s="9">
        <v>255</v>
      </c>
      <c r="B261" s="54" t="s">
        <v>717</v>
      </c>
      <c r="C261" s="55">
        <v>3</v>
      </c>
      <c r="D261" s="56" t="s">
        <v>793</v>
      </c>
      <c r="E261" s="56" t="s">
        <v>794</v>
      </c>
      <c r="F261" s="57" t="s">
        <v>795</v>
      </c>
      <c r="G261" s="58">
        <v>77</v>
      </c>
      <c r="H261" s="23"/>
      <c r="I261" s="25"/>
      <c r="J261" s="2">
        <f>COUNTIF($B$7:$B$429,B275)</f>
        <v>1</v>
      </c>
    </row>
    <row r="262" spans="1:10" ht="22.5" customHeight="1" x14ac:dyDescent="0.4">
      <c r="A262" s="9">
        <v>256</v>
      </c>
      <c r="B262" s="4" t="s">
        <v>365</v>
      </c>
      <c r="C262" s="5">
        <v>3</v>
      </c>
      <c r="D262" s="14" t="s">
        <v>8</v>
      </c>
      <c r="E262" s="14" t="s">
        <v>366</v>
      </c>
      <c r="F262" s="11" t="s">
        <v>139</v>
      </c>
      <c r="G262" s="27">
        <v>75</v>
      </c>
      <c r="H262" s="23"/>
      <c r="I262" s="25"/>
      <c r="J262" s="2">
        <f>COUNTIF($B$7:$B$429,B276)</f>
        <v>1</v>
      </c>
    </row>
    <row r="263" spans="1:10" ht="22.5" customHeight="1" x14ac:dyDescent="0.4">
      <c r="A263" s="9">
        <v>257</v>
      </c>
      <c r="B263" s="4" t="s">
        <v>367</v>
      </c>
      <c r="C263" s="5">
        <v>4</v>
      </c>
      <c r="D263" s="14" t="s">
        <v>368</v>
      </c>
      <c r="E263" s="14" t="s">
        <v>369</v>
      </c>
      <c r="F263" s="11" t="s">
        <v>305</v>
      </c>
      <c r="G263" s="27">
        <v>1</v>
      </c>
      <c r="H263" s="23"/>
      <c r="I263" s="25"/>
      <c r="J263" s="2">
        <f>COUNTIF($B$7:$B$429,B277)</f>
        <v>1</v>
      </c>
    </row>
    <row r="264" spans="1:10" ht="22.5" customHeight="1" x14ac:dyDescent="0.4">
      <c r="A264" s="9">
        <v>258</v>
      </c>
      <c r="B264" s="4" t="s">
        <v>370</v>
      </c>
      <c r="C264" s="5">
        <v>5</v>
      </c>
      <c r="D264" s="14" t="s">
        <v>214</v>
      </c>
      <c r="E264" s="14" t="s">
        <v>371</v>
      </c>
      <c r="F264" s="11" t="s">
        <v>93</v>
      </c>
      <c r="G264" s="27">
        <v>2</v>
      </c>
      <c r="H264" s="23"/>
      <c r="I264" s="25"/>
      <c r="J264" s="2">
        <f>COUNTIF($B$7:$B$429,B278)</f>
        <v>1</v>
      </c>
    </row>
    <row r="265" spans="1:10" ht="22.5" customHeight="1" x14ac:dyDescent="0.4">
      <c r="A265" s="9">
        <v>259</v>
      </c>
      <c r="B265" s="4" t="s">
        <v>372</v>
      </c>
      <c r="C265" s="5">
        <v>3</v>
      </c>
      <c r="D265" s="14" t="s">
        <v>8</v>
      </c>
      <c r="E265" s="14" t="s">
        <v>92</v>
      </c>
      <c r="F265" s="11" t="s">
        <v>93</v>
      </c>
      <c r="G265" s="27">
        <v>1</v>
      </c>
      <c r="H265" s="23"/>
      <c r="I265" s="25"/>
      <c r="J265" s="2">
        <f>COUNTIF($B$7:$B$429,B279)</f>
        <v>1</v>
      </c>
    </row>
    <row r="266" spans="1:10" ht="22.5" customHeight="1" x14ac:dyDescent="0.4">
      <c r="A266" s="9">
        <v>260</v>
      </c>
      <c r="B266" s="4" t="s">
        <v>373</v>
      </c>
      <c r="C266" s="5">
        <v>3</v>
      </c>
      <c r="D266" s="14" t="s">
        <v>374</v>
      </c>
      <c r="E266" s="14" t="s">
        <v>375</v>
      </c>
      <c r="F266" s="11" t="s">
        <v>4</v>
      </c>
      <c r="G266" s="27">
        <v>252</v>
      </c>
      <c r="H266" s="23"/>
      <c r="I266" s="25"/>
      <c r="J266" s="2">
        <f>COUNTIF($B$7:$B$429,B280)</f>
        <v>1</v>
      </c>
    </row>
    <row r="267" spans="1:10" ht="22.5" customHeight="1" x14ac:dyDescent="0.4">
      <c r="A267" s="9">
        <v>261</v>
      </c>
      <c r="B267" s="4" t="s">
        <v>376</v>
      </c>
      <c r="C267" s="5">
        <v>15</v>
      </c>
      <c r="D267" s="14" t="s">
        <v>377</v>
      </c>
      <c r="E267" s="14" t="s">
        <v>378</v>
      </c>
      <c r="F267" s="11" t="s">
        <v>305</v>
      </c>
      <c r="G267" s="27">
        <v>1</v>
      </c>
      <c r="H267" s="23"/>
      <c r="I267" s="25"/>
      <c r="J267" s="2">
        <f>COUNTIF($B$7:$B$429,B284)</f>
        <v>1</v>
      </c>
    </row>
    <row r="268" spans="1:10" ht="22.5" customHeight="1" x14ac:dyDescent="0.4">
      <c r="A268" s="9">
        <v>262</v>
      </c>
      <c r="B268" s="4" t="s">
        <v>379</v>
      </c>
      <c r="C268" s="5">
        <v>3</v>
      </c>
      <c r="D268" s="14" t="s">
        <v>24</v>
      </c>
      <c r="E268" s="14" t="s">
        <v>92</v>
      </c>
      <c r="F268" s="11" t="s">
        <v>305</v>
      </c>
      <c r="G268" s="27">
        <v>2</v>
      </c>
      <c r="H268" s="23"/>
      <c r="I268" s="25"/>
      <c r="J268" s="2">
        <f>COUNTIF($B$7:$B$429,B285)</f>
        <v>1</v>
      </c>
    </row>
    <row r="269" spans="1:10" ht="22.5" customHeight="1" x14ac:dyDescent="0.4">
      <c r="A269" s="9">
        <v>263</v>
      </c>
      <c r="B269" s="4" t="s">
        <v>380</v>
      </c>
      <c r="C269" s="5">
        <v>3</v>
      </c>
      <c r="D269" s="14" t="s">
        <v>8</v>
      </c>
      <c r="E269" s="14" t="s">
        <v>307</v>
      </c>
      <c r="F269" s="11" t="s">
        <v>78</v>
      </c>
      <c r="G269" s="27">
        <v>38</v>
      </c>
      <c r="H269" s="23"/>
      <c r="I269" s="25"/>
      <c r="J269" s="2">
        <f>COUNTIF($B$7:$B$429,B286)</f>
        <v>1</v>
      </c>
    </row>
    <row r="270" spans="1:10" ht="22.5" customHeight="1" x14ac:dyDescent="0.4">
      <c r="A270" s="9">
        <v>264</v>
      </c>
      <c r="B270" s="4" t="s">
        <v>674</v>
      </c>
      <c r="C270" s="5">
        <v>4</v>
      </c>
      <c r="D270" s="14" t="s">
        <v>744</v>
      </c>
      <c r="E270" s="14" t="s">
        <v>796</v>
      </c>
      <c r="F270" s="11" t="s">
        <v>840</v>
      </c>
      <c r="G270" s="27">
        <v>2</v>
      </c>
      <c r="H270" s="23"/>
      <c r="I270" s="25"/>
      <c r="J270" s="2">
        <f>COUNTIF($B$7:$B$429,B287)</f>
        <v>1</v>
      </c>
    </row>
    <row r="271" spans="1:10" ht="22.5" customHeight="1" x14ac:dyDescent="0.4">
      <c r="A271" s="9">
        <v>265</v>
      </c>
      <c r="B271" s="4" t="s">
        <v>675</v>
      </c>
      <c r="C271" s="5">
        <v>4</v>
      </c>
      <c r="D271" s="14" t="s">
        <v>744</v>
      </c>
      <c r="E271" s="14" t="s">
        <v>798</v>
      </c>
      <c r="F271" s="11" t="s">
        <v>799</v>
      </c>
      <c r="G271" s="27">
        <v>1</v>
      </c>
      <c r="H271" s="23"/>
      <c r="I271" s="25"/>
      <c r="J271" s="2">
        <f>COUNTIF($B$7:$B$429,B288)</f>
        <v>1</v>
      </c>
    </row>
    <row r="272" spans="1:10" ht="22.5" customHeight="1" x14ac:dyDescent="0.4">
      <c r="A272" s="9">
        <v>266</v>
      </c>
      <c r="B272" s="4" t="s">
        <v>676</v>
      </c>
      <c r="C272" s="5">
        <v>3</v>
      </c>
      <c r="D272" s="14" t="s">
        <v>770</v>
      </c>
      <c r="E272" s="14" t="s">
        <v>800</v>
      </c>
      <c r="F272" s="11" t="s">
        <v>776</v>
      </c>
      <c r="G272" s="27">
        <v>3</v>
      </c>
      <c r="H272" s="23"/>
      <c r="I272" s="25"/>
      <c r="J272" s="2">
        <f>COUNTIF($B$7:$B$429,#REF!)</f>
        <v>0</v>
      </c>
    </row>
    <row r="273" spans="1:10" ht="22.5" customHeight="1" x14ac:dyDescent="0.4">
      <c r="A273" s="9">
        <v>267</v>
      </c>
      <c r="B273" s="4" t="s">
        <v>677</v>
      </c>
      <c r="C273" s="5">
        <v>3</v>
      </c>
      <c r="D273" s="14" t="s">
        <v>770</v>
      </c>
      <c r="E273" s="14" t="s">
        <v>800</v>
      </c>
      <c r="F273" s="11" t="s">
        <v>776</v>
      </c>
      <c r="G273" s="27">
        <v>2</v>
      </c>
      <c r="H273" s="23"/>
      <c r="I273" s="25"/>
      <c r="J273" s="2">
        <f>COUNTIF($B$7:$B$429,B289)</f>
        <v>1</v>
      </c>
    </row>
    <row r="274" spans="1:10" ht="22.5" customHeight="1" x14ac:dyDescent="0.4">
      <c r="A274" s="9">
        <v>268</v>
      </c>
      <c r="B274" s="54" t="s">
        <v>678</v>
      </c>
      <c r="C274" s="59" t="s">
        <v>847</v>
      </c>
      <c r="D274" s="59" t="s">
        <v>847</v>
      </c>
      <c r="E274" s="59" t="s">
        <v>847</v>
      </c>
      <c r="F274" s="59" t="s">
        <v>847</v>
      </c>
      <c r="G274" s="27">
        <v>4</v>
      </c>
      <c r="H274" s="23"/>
      <c r="I274" s="25"/>
      <c r="J274" s="2">
        <f>COUNTIF($B$7:$B$429,B290)</f>
        <v>1</v>
      </c>
    </row>
    <row r="275" spans="1:10" ht="22.5" customHeight="1" x14ac:dyDescent="0.4">
      <c r="A275" s="9">
        <v>269</v>
      </c>
      <c r="B275" s="6" t="s">
        <v>593</v>
      </c>
      <c r="C275" s="3">
        <v>5</v>
      </c>
      <c r="D275" s="15" t="s">
        <v>8</v>
      </c>
      <c r="E275" s="15" t="s">
        <v>594</v>
      </c>
      <c r="F275" s="12" t="s">
        <v>595</v>
      </c>
      <c r="G275" s="27">
        <v>8</v>
      </c>
      <c r="H275" s="23"/>
      <c r="I275" s="25"/>
      <c r="J275" s="2">
        <f>COUNTIF($B$7:$B$429,B291)</f>
        <v>1</v>
      </c>
    </row>
    <row r="276" spans="1:10" ht="22.5" customHeight="1" x14ac:dyDescent="0.4">
      <c r="A276" s="9">
        <v>270</v>
      </c>
      <c r="B276" s="6" t="s">
        <v>381</v>
      </c>
      <c r="C276" s="3">
        <v>6</v>
      </c>
      <c r="D276" s="15" t="s">
        <v>382</v>
      </c>
      <c r="E276" s="15" t="s">
        <v>93</v>
      </c>
      <c r="F276" s="12" t="s">
        <v>93</v>
      </c>
      <c r="G276" s="27">
        <v>6</v>
      </c>
      <c r="H276" s="23"/>
      <c r="I276" s="25"/>
      <c r="J276" s="2">
        <f>COUNTIF($B$7:$B$429,B292)</f>
        <v>1</v>
      </c>
    </row>
    <row r="277" spans="1:10" ht="22.5" customHeight="1" x14ac:dyDescent="0.4">
      <c r="A277" s="9">
        <v>271</v>
      </c>
      <c r="B277" s="6" t="s">
        <v>383</v>
      </c>
      <c r="C277" s="3">
        <v>3</v>
      </c>
      <c r="D277" s="15" t="s">
        <v>8</v>
      </c>
      <c r="E277" s="15" t="s">
        <v>384</v>
      </c>
      <c r="F277" s="12" t="s">
        <v>78</v>
      </c>
      <c r="G277" s="27">
        <v>54</v>
      </c>
      <c r="H277" s="23"/>
      <c r="I277" s="25"/>
      <c r="J277" s="2">
        <f>COUNTIF($B$7:$B$429,B293)</f>
        <v>1</v>
      </c>
    </row>
    <row r="278" spans="1:10" ht="22.5" customHeight="1" x14ac:dyDescent="0.4">
      <c r="A278" s="9">
        <v>272</v>
      </c>
      <c r="B278" s="6" t="s">
        <v>385</v>
      </c>
      <c r="C278" s="3">
        <v>3</v>
      </c>
      <c r="D278" s="15" t="s">
        <v>386</v>
      </c>
      <c r="E278" s="15" t="s">
        <v>387</v>
      </c>
      <c r="F278" s="12" t="s">
        <v>97</v>
      </c>
      <c r="G278" s="27">
        <v>30</v>
      </c>
      <c r="H278" s="23"/>
      <c r="I278" s="25"/>
      <c r="J278" s="2">
        <f>COUNTIF($B$7:$B$429,B294)</f>
        <v>1</v>
      </c>
    </row>
    <row r="279" spans="1:10" ht="22.5" customHeight="1" x14ac:dyDescent="0.4">
      <c r="A279" s="9">
        <v>273</v>
      </c>
      <c r="B279" s="6" t="s">
        <v>388</v>
      </c>
      <c r="C279" s="3">
        <v>3</v>
      </c>
      <c r="D279" s="15" t="s">
        <v>41</v>
      </c>
      <c r="E279" s="15" t="s">
        <v>45</v>
      </c>
      <c r="F279" s="12" t="s">
        <v>46</v>
      </c>
      <c r="G279" s="27">
        <v>88</v>
      </c>
      <c r="H279" s="23"/>
      <c r="I279" s="25"/>
      <c r="J279" s="2">
        <f>COUNTIF($B$7:$B$429,B295)</f>
        <v>1</v>
      </c>
    </row>
    <row r="280" spans="1:10" ht="22.5" customHeight="1" x14ac:dyDescent="0.4">
      <c r="A280" s="9">
        <v>274</v>
      </c>
      <c r="B280" s="6" t="s">
        <v>389</v>
      </c>
      <c r="C280" s="3">
        <v>3</v>
      </c>
      <c r="D280" s="15" t="s">
        <v>41</v>
      </c>
      <c r="E280" s="15" t="s">
        <v>45</v>
      </c>
      <c r="F280" s="12" t="s">
        <v>46</v>
      </c>
      <c r="G280" s="27">
        <v>72</v>
      </c>
      <c r="H280" s="23"/>
      <c r="I280" s="25"/>
      <c r="J280" s="2">
        <f>COUNTIF($B$7:$B$429,B296)</f>
        <v>1</v>
      </c>
    </row>
    <row r="281" spans="1:10" ht="22.5" customHeight="1" x14ac:dyDescent="0.4">
      <c r="A281" s="9">
        <v>275</v>
      </c>
      <c r="B281" s="6" t="s">
        <v>37</v>
      </c>
      <c r="C281" s="3">
        <v>3</v>
      </c>
      <c r="D281" s="15" t="s">
        <v>770</v>
      </c>
      <c r="E281" s="15" t="s">
        <v>801</v>
      </c>
      <c r="F281" s="12" t="s">
        <v>789</v>
      </c>
      <c r="G281" s="27">
        <v>25</v>
      </c>
      <c r="H281" s="23"/>
      <c r="I281" s="25"/>
      <c r="J281" s="2">
        <f>COUNTIF($B$7:$B$429,B297)</f>
        <v>1</v>
      </c>
    </row>
    <row r="282" spans="1:10" ht="22.5" customHeight="1" x14ac:dyDescent="0.4">
      <c r="A282" s="9">
        <v>276</v>
      </c>
      <c r="B282" s="53" t="s">
        <v>679</v>
      </c>
      <c r="C282" s="59">
        <v>3</v>
      </c>
      <c r="D282" s="60" t="s">
        <v>747</v>
      </c>
      <c r="E282" s="60" t="s">
        <v>748</v>
      </c>
      <c r="F282" s="59" t="s">
        <v>847</v>
      </c>
      <c r="G282" s="27">
        <v>100</v>
      </c>
      <c r="H282" s="23"/>
      <c r="I282" s="25"/>
      <c r="J282" s="2">
        <f>COUNTIF($B$7:$B$429,B298)</f>
        <v>1</v>
      </c>
    </row>
    <row r="283" spans="1:10" ht="22.5" customHeight="1" x14ac:dyDescent="0.4">
      <c r="A283" s="9">
        <v>277</v>
      </c>
      <c r="B283" s="53" t="s">
        <v>680</v>
      </c>
      <c r="C283" s="59">
        <v>7</v>
      </c>
      <c r="D283" s="60" t="s">
        <v>802</v>
      </c>
      <c r="E283" s="60" t="s">
        <v>846</v>
      </c>
      <c r="F283" s="61" t="s">
        <v>846</v>
      </c>
      <c r="G283" s="27">
        <v>1</v>
      </c>
      <c r="H283" s="23"/>
      <c r="I283" s="25"/>
      <c r="J283" s="2">
        <f>COUNTIF($B$7:$B$429,B301)</f>
        <v>1</v>
      </c>
    </row>
    <row r="284" spans="1:10" ht="22.5" customHeight="1" x14ac:dyDescent="0.4">
      <c r="A284" s="9">
        <v>278</v>
      </c>
      <c r="B284" s="4" t="s">
        <v>390</v>
      </c>
      <c r="C284" s="5">
        <v>3</v>
      </c>
      <c r="D284" s="14" t="s">
        <v>2</v>
      </c>
      <c r="E284" s="14" t="s">
        <v>391</v>
      </c>
      <c r="F284" s="11" t="s">
        <v>20</v>
      </c>
      <c r="G284" s="27">
        <v>55</v>
      </c>
      <c r="H284" s="23"/>
      <c r="I284" s="25"/>
      <c r="J284" s="2">
        <f>COUNTIF($B$7:$B$429,B302)</f>
        <v>1</v>
      </c>
    </row>
    <row r="285" spans="1:10" ht="22.5" customHeight="1" x14ac:dyDescent="0.4">
      <c r="A285" s="9">
        <v>279</v>
      </c>
      <c r="B285" s="4" t="s">
        <v>392</v>
      </c>
      <c r="C285" s="5">
        <v>3</v>
      </c>
      <c r="D285" s="14" t="s">
        <v>188</v>
      </c>
      <c r="E285" s="14" t="s">
        <v>393</v>
      </c>
      <c r="F285" s="11" t="s">
        <v>235</v>
      </c>
      <c r="G285" s="27">
        <v>32</v>
      </c>
      <c r="H285" s="23"/>
      <c r="I285" s="25"/>
      <c r="J285" s="2">
        <f>COUNTIF($B$7:$B$429,B303)</f>
        <v>1</v>
      </c>
    </row>
    <row r="286" spans="1:10" ht="22.5" customHeight="1" x14ac:dyDescent="0.4">
      <c r="A286" s="9">
        <v>280</v>
      </c>
      <c r="B286" s="4" t="s">
        <v>394</v>
      </c>
      <c r="C286" s="5">
        <v>4</v>
      </c>
      <c r="D286" s="14" t="s">
        <v>395</v>
      </c>
      <c r="E286" s="14" t="s">
        <v>396</v>
      </c>
      <c r="F286" s="11" t="s">
        <v>132</v>
      </c>
      <c r="G286" s="27">
        <v>1</v>
      </c>
      <c r="H286" s="23"/>
      <c r="I286" s="25"/>
      <c r="J286" s="2">
        <f>COUNTIF($B$7:$B$429,B304)</f>
        <v>1</v>
      </c>
    </row>
    <row r="287" spans="1:10" ht="22.5" customHeight="1" x14ac:dyDescent="0.4">
      <c r="A287" s="9">
        <v>281</v>
      </c>
      <c r="B287" s="4" t="s">
        <v>397</v>
      </c>
      <c r="C287" s="5">
        <v>3</v>
      </c>
      <c r="D287" s="14" t="s">
        <v>24</v>
      </c>
      <c r="E287" s="14" t="s">
        <v>398</v>
      </c>
      <c r="F287" s="11" t="s">
        <v>93</v>
      </c>
      <c r="G287" s="27">
        <v>63</v>
      </c>
      <c r="H287" s="23"/>
      <c r="I287" s="25"/>
      <c r="J287" s="2">
        <f>COUNTIF($B$7:$B$429,B305)</f>
        <v>1</v>
      </c>
    </row>
    <row r="288" spans="1:10" ht="22.5" customHeight="1" x14ac:dyDescent="0.4">
      <c r="A288" s="9">
        <v>282</v>
      </c>
      <c r="B288" s="4" t="s">
        <v>399</v>
      </c>
      <c r="C288" s="5">
        <v>3</v>
      </c>
      <c r="D288" s="14" t="s">
        <v>24</v>
      </c>
      <c r="E288" s="14" t="s">
        <v>400</v>
      </c>
      <c r="F288" s="11" t="s">
        <v>93</v>
      </c>
      <c r="G288" s="27">
        <v>2</v>
      </c>
      <c r="H288" s="23"/>
      <c r="I288" s="25"/>
      <c r="J288" s="2">
        <f>COUNTIF($B$7:$B$429,#REF!)</f>
        <v>0</v>
      </c>
    </row>
    <row r="289" spans="1:10" ht="22.5" customHeight="1" x14ac:dyDescent="0.4">
      <c r="A289" s="9">
        <v>283</v>
      </c>
      <c r="B289" s="4" t="s">
        <v>404</v>
      </c>
      <c r="C289" s="5">
        <v>3</v>
      </c>
      <c r="D289" s="14" t="s">
        <v>24</v>
      </c>
      <c r="E289" s="14" t="s">
        <v>398</v>
      </c>
      <c r="F289" s="11" t="s">
        <v>93</v>
      </c>
      <c r="G289" s="27">
        <v>5</v>
      </c>
      <c r="H289" s="23"/>
      <c r="I289" s="25"/>
      <c r="J289" s="2">
        <f>COUNTIF($B$7:$B$429,#REF!)</f>
        <v>0</v>
      </c>
    </row>
    <row r="290" spans="1:10" ht="22.5" customHeight="1" x14ac:dyDescent="0.4">
      <c r="A290" s="9">
        <v>284</v>
      </c>
      <c r="B290" s="4" t="s">
        <v>405</v>
      </c>
      <c r="C290" s="5">
        <v>3</v>
      </c>
      <c r="D290" s="14" t="s">
        <v>24</v>
      </c>
      <c r="E290" s="14" t="s">
        <v>400</v>
      </c>
      <c r="F290" s="11" t="s">
        <v>93</v>
      </c>
      <c r="G290" s="27">
        <v>5</v>
      </c>
      <c r="H290" s="23"/>
      <c r="I290" s="25"/>
      <c r="J290" s="2">
        <f>COUNTIF($B$7:$B$429,B306)</f>
        <v>1</v>
      </c>
    </row>
    <row r="291" spans="1:10" ht="22.5" customHeight="1" x14ac:dyDescent="0.4">
      <c r="A291" s="9">
        <v>285</v>
      </c>
      <c r="B291" s="4" t="s">
        <v>406</v>
      </c>
      <c r="C291" s="5">
        <v>3</v>
      </c>
      <c r="D291" s="14" t="s">
        <v>24</v>
      </c>
      <c r="E291" s="14" t="s">
        <v>398</v>
      </c>
      <c r="F291" s="11" t="s">
        <v>93</v>
      </c>
      <c r="G291" s="27">
        <v>62</v>
      </c>
      <c r="H291" s="23"/>
      <c r="I291" s="25"/>
      <c r="J291" s="2">
        <f>COUNTIF($B$7:$B$429,B307)</f>
        <v>1</v>
      </c>
    </row>
    <row r="292" spans="1:10" ht="22.5" customHeight="1" x14ac:dyDescent="0.4">
      <c r="A292" s="9">
        <v>286</v>
      </c>
      <c r="B292" s="4" t="s">
        <v>407</v>
      </c>
      <c r="C292" s="5">
        <v>3</v>
      </c>
      <c r="D292" s="14" t="s">
        <v>24</v>
      </c>
      <c r="E292" s="14" t="s">
        <v>400</v>
      </c>
      <c r="F292" s="11" t="s">
        <v>93</v>
      </c>
      <c r="G292" s="27">
        <v>1</v>
      </c>
      <c r="H292" s="23"/>
      <c r="I292" s="25"/>
      <c r="J292" s="2">
        <f>COUNTIF($B$7:$B$429,B308)</f>
        <v>1</v>
      </c>
    </row>
    <row r="293" spans="1:10" ht="22.5" customHeight="1" x14ac:dyDescent="0.4">
      <c r="A293" s="9">
        <v>287</v>
      </c>
      <c r="B293" s="4" t="s">
        <v>408</v>
      </c>
      <c r="C293" s="5">
        <v>3</v>
      </c>
      <c r="D293" s="14" t="s">
        <v>24</v>
      </c>
      <c r="E293" s="14" t="s">
        <v>398</v>
      </c>
      <c r="F293" s="11" t="s">
        <v>93</v>
      </c>
      <c r="G293" s="27">
        <v>71</v>
      </c>
      <c r="H293" s="23"/>
      <c r="I293" s="25"/>
      <c r="J293" s="2">
        <f>COUNTIF($B$7:$B$429,B309)</f>
        <v>1</v>
      </c>
    </row>
    <row r="294" spans="1:10" ht="22.5" customHeight="1" x14ac:dyDescent="0.4">
      <c r="A294" s="9">
        <v>288</v>
      </c>
      <c r="B294" s="4" t="s">
        <v>409</v>
      </c>
      <c r="C294" s="5">
        <v>3</v>
      </c>
      <c r="D294" s="14" t="s">
        <v>24</v>
      </c>
      <c r="E294" s="14" t="s">
        <v>400</v>
      </c>
      <c r="F294" s="11" t="s">
        <v>93</v>
      </c>
      <c r="G294" s="27">
        <v>9</v>
      </c>
      <c r="H294" s="23"/>
      <c r="I294" s="25"/>
      <c r="J294" s="2">
        <f>COUNTIF($B$7:$B$429,#REF!)</f>
        <v>0</v>
      </c>
    </row>
    <row r="295" spans="1:10" ht="22.5" customHeight="1" x14ac:dyDescent="0.4">
      <c r="A295" s="9">
        <v>289</v>
      </c>
      <c r="B295" s="4" t="s">
        <v>410</v>
      </c>
      <c r="C295" s="5">
        <v>3</v>
      </c>
      <c r="D295" s="14" t="s">
        <v>24</v>
      </c>
      <c r="E295" s="14" t="s">
        <v>398</v>
      </c>
      <c r="F295" s="11" t="s">
        <v>93</v>
      </c>
      <c r="G295" s="27">
        <v>67</v>
      </c>
      <c r="H295" s="23"/>
      <c r="I295" s="25"/>
      <c r="J295" s="2">
        <f>COUNTIF($B$7:$B$429,B310)</f>
        <v>1</v>
      </c>
    </row>
    <row r="296" spans="1:10" ht="22.5" customHeight="1" x14ac:dyDescent="0.4">
      <c r="A296" s="9">
        <v>290</v>
      </c>
      <c r="B296" s="4" t="s">
        <v>411</v>
      </c>
      <c r="C296" s="5">
        <v>3</v>
      </c>
      <c r="D296" s="14" t="s">
        <v>24</v>
      </c>
      <c r="E296" s="14" t="s">
        <v>400</v>
      </c>
      <c r="F296" s="11" t="s">
        <v>93</v>
      </c>
      <c r="G296" s="27">
        <v>1</v>
      </c>
      <c r="H296" s="23"/>
      <c r="I296" s="25"/>
      <c r="J296" s="2">
        <f>COUNTIF($B$7:$B$429,B311)</f>
        <v>1</v>
      </c>
    </row>
    <row r="297" spans="1:10" ht="22.5" customHeight="1" x14ac:dyDescent="0.4">
      <c r="A297" s="9">
        <v>291</v>
      </c>
      <c r="B297" s="6" t="s">
        <v>596</v>
      </c>
      <c r="C297" s="3">
        <v>3</v>
      </c>
      <c r="D297" s="15" t="s">
        <v>242</v>
      </c>
      <c r="E297" s="15" t="s">
        <v>93</v>
      </c>
      <c r="F297" s="12" t="s">
        <v>93</v>
      </c>
      <c r="G297" s="27">
        <v>2</v>
      </c>
      <c r="H297" s="23"/>
      <c r="I297" s="25"/>
      <c r="J297" s="2">
        <f>COUNTIF($B$7:$B$429,B313)</f>
        <v>1</v>
      </c>
    </row>
    <row r="298" spans="1:10" ht="22.5" customHeight="1" x14ac:dyDescent="0.4">
      <c r="A298" s="9">
        <v>292</v>
      </c>
      <c r="B298" s="4" t="s">
        <v>412</v>
      </c>
      <c r="C298" s="5">
        <v>3</v>
      </c>
      <c r="D298" s="14" t="s">
        <v>11</v>
      </c>
      <c r="E298" s="14" t="s">
        <v>413</v>
      </c>
      <c r="F298" s="11" t="s">
        <v>13</v>
      </c>
      <c r="G298" s="27">
        <v>1</v>
      </c>
      <c r="H298" s="23"/>
      <c r="I298" s="25"/>
      <c r="J298" s="2">
        <f>COUNTIF($B$7:$B$429,B314)</f>
        <v>1</v>
      </c>
    </row>
    <row r="299" spans="1:10" ht="22.5" customHeight="1" x14ac:dyDescent="0.4">
      <c r="A299" s="9">
        <v>293</v>
      </c>
      <c r="B299" s="4" t="s">
        <v>414</v>
      </c>
      <c r="C299" s="5">
        <v>3</v>
      </c>
      <c r="D299" s="14" t="s">
        <v>214</v>
      </c>
      <c r="E299" s="14" t="s">
        <v>415</v>
      </c>
      <c r="F299" s="11" t="s">
        <v>416</v>
      </c>
      <c r="G299" s="27">
        <v>2</v>
      </c>
      <c r="H299" s="23"/>
      <c r="I299" s="25"/>
      <c r="J299" s="2">
        <f>COUNTIF($B$7:$B$429,B315)</f>
        <v>1</v>
      </c>
    </row>
    <row r="300" spans="1:10" ht="22.5" customHeight="1" x14ac:dyDescent="0.4">
      <c r="A300" s="9">
        <v>294</v>
      </c>
      <c r="B300" s="4" t="s">
        <v>417</v>
      </c>
      <c r="C300" s="5">
        <v>3</v>
      </c>
      <c r="D300" s="14" t="s">
        <v>272</v>
      </c>
      <c r="E300" s="14" t="s">
        <v>249</v>
      </c>
      <c r="F300" s="11" t="s">
        <v>132</v>
      </c>
      <c r="G300" s="27">
        <v>3</v>
      </c>
      <c r="H300" s="23"/>
      <c r="I300" s="25"/>
      <c r="J300" s="2">
        <f>COUNTIF($B$7:$B$429,B316)</f>
        <v>1</v>
      </c>
    </row>
    <row r="301" spans="1:10" ht="22.5" customHeight="1" x14ac:dyDescent="0.4">
      <c r="A301" s="9">
        <v>295</v>
      </c>
      <c r="B301" s="4" t="s">
        <v>418</v>
      </c>
      <c r="C301" s="5">
        <v>3</v>
      </c>
      <c r="D301" s="14" t="s">
        <v>232</v>
      </c>
      <c r="E301" s="14" t="s">
        <v>419</v>
      </c>
      <c r="F301" s="11" t="s">
        <v>201</v>
      </c>
      <c r="G301" s="27">
        <v>6</v>
      </c>
      <c r="H301" s="23"/>
      <c r="I301" s="25"/>
      <c r="J301" s="2">
        <f>COUNTIF($B$7:$B$429,#REF!)</f>
        <v>0</v>
      </c>
    </row>
    <row r="302" spans="1:10" ht="22.5" customHeight="1" x14ac:dyDescent="0.4">
      <c r="A302" s="9">
        <v>296</v>
      </c>
      <c r="B302" s="4" t="s">
        <v>420</v>
      </c>
      <c r="C302" s="5">
        <v>3</v>
      </c>
      <c r="D302" s="14" t="s">
        <v>256</v>
      </c>
      <c r="E302" s="14" t="s">
        <v>421</v>
      </c>
      <c r="F302" s="11" t="s">
        <v>78</v>
      </c>
      <c r="G302" s="27">
        <v>2</v>
      </c>
      <c r="H302" s="23"/>
      <c r="I302" s="25"/>
      <c r="J302" s="2">
        <f>COUNTIF($B$7:$B$429,B317)</f>
        <v>1</v>
      </c>
    </row>
    <row r="303" spans="1:10" ht="22.5" customHeight="1" x14ac:dyDescent="0.4">
      <c r="A303" s="9">
        <v>297</v>
      </c>
      <c r="B303" s="4" t="s">
        <v>422</v>
      </c>
      <c r="C303" s="5">
        <v>3</v>
      </c>
      <c r="D303" s="14" t="s">
        <v>24</v>
      </c>
      <c r="E303" s="14" t="s">
        <v>423</v>
      </c>
      <c r="F303" s="11" t="s">
        <v>78</v>
      </c>
      <c r="G303" s="27">
        <v>307</v>
      </c>
      <c r="H303" s="23"/>
      <c r="I303" s="25"/>
      <c r="J303" s="2">
        <f>COUNTIF($B$7:$B$429,B318)</f>
        <v>1</v>
      </c>
    </row>
    <row r="304" spans="1:10" ht="22.5" customHeight="1" x14ac:dyDescent="0.4">
      <c r="A304" s="9">
        <v>298</v>
      </c>
      <c r="B304" s="6" t="s">
        <v>597</v>
      </c>
      <c r="C304" s="3">
        <v>3</v>
      </c>
      <c r="D304" s="15" t="s">
        <v>598</v>
      </c>
      <c r="E304" s="15" t="s">
        <v>599</v>
      </c>
      <c r="F304" s="12" t="s">
        <v>132</v>
      </c>
      <c r="G304" s="27">
        <v>2</v>
      </c>
      <c r="H304" s="23"/>
      <c r="I304" s="25"/>
      <c r="J304" s="2">
        <f>COUNTIF($B$7:$B$429,B319)</f>
        <v>1</v>
      </c>
    </row>
    <row r="305" spans="1:10" ht="22.5" customHeight="1" x14ac:dyDescent="0.4">
      <c r="A305" s="9">
        <v>299</v>
      </c>
      <c r="B305" s="4" t="s">
        <v>424</v>
      </c>
      <c r="C305" s="5">
        <v>3</v>
      </c>
      <c r="D305" s="14" t="s">
        <v>24</v>
      </c>
      <c r="E305" s="14" t="s">
        <v>425</v>
      </c>
      <c r="F305" s="11" t="s">
        <v>78</v>
      </c>
      <c r="G305" s="27">
        <v>43</v>
      </c>
      <c r="H305" s="23"/>
      <c r="I305" s="25"/>
      <c r="J305" s="2">
        <f>COUNTIF($B$7:$B$429,B320)</f>
        <v>1</v>
      </c>
    </row>
    <row r="306" spans="1:10" ht="22.5" customHeight="1" x14ac:dyDescent="0.4">
      <c r="A306" s="9">
        <v>300</v>
      </c>
      <c r="B306" s="4" t="s">
        <v>427</v>
      </c>
      <c r="C306" s="5">
        <v>3</v>
      </c>
      <c r="D306" s="14" t="s">
        <v>41</v>
      </c>
      <c r="E306" s="14" t="s">
        <v>45</v>
      </c>
      <c r="F306" s="11" t="s">
        <v>46</v>
      </c>
      <c r="G306" s="27">
        <v>2</v>
      </c>
      <c r="H306" s="23"/>
      <c r="I306" s="25"/>
      <c r="J306" s="2">
        <f>COUNTIF($B$7:$B$429,B321)</f>
        <v>1</v>
      </c>
    </row>
    <row r="307" spans="1:10" ht="22.5" customHeight="1" x14ac:dyDescent="0.4">
      <c r="A307" s="9">
        <v>301</v>
      </c>
      <c r="B307" s="4" t="s">
        <v>428</v>
      </c>
      <c r="C307" s="5">
        <v>3</v>
      </c>
      <c r="D307" s="14" t="s">
        <v>41</v>
      </c>
      <c r="E307" s="14" t="s">
        <v>45</v>
      </c>
      <c r="F307" s="11" t="s">
        <v>46</v>
      </c>
      <c r="G307" s="27">
        <v>4</v>
      </c>
      <c r="H307" s="23"/>
      <c r="I307" s="25"/>
      <c r="J307" s="2">
        <f>COUNTIF($B$7:$B$429,B322)</f>
        <v>1</v>
      </c>
    </row>
    <row r="308" spans="1:10" ht="22.5" customHeight="1" x14ac:dyDescent="0.4">
      <c r="A308" s="9">
        <v>302</v>
      </c>
      <c r="B308" s="4" t="s">
        <v>429</v>
      </c>
      <c r="C308" s="5">
        <v>3</v>
      </c>
      <c r="D308" s="14" t="s">
        <v>41</v>
      </c>
      <c r="E308" s="14" t="s">
        <v>45</v>
      </c>
      <c r="F308" s="11" t="s">
        <v>46</v>
      </c>
      <c r="G308" s="27">
        <v>4</v>
      </c>
      <c r="H308" s="23"/>
      <c r="I308" s="25"/>
      <c r="J308" s="2">
        <f>COUNTIF($B$7:$B$429,B323)</f>
        <v>1</v>
      </c>
    </row>
    <row r="309" spans="1:10" ht="22.5" customHeight="1" x14ac:dyDescent="0.4">
      <c r="A309" s="9">
        <v>303</v>
      </c>
      <c r="B309" s="4" t="s">
        <v>430</v>
      </c>
      <c r="C309" s="5">
        <v>3</v>
      </c>
      <c r="D309" s="14" t="s">
        <v>41</v>
      </c>
      <c r="E309" s="14" t="s">
        <v>45</v>
      </c>
      <c r="F309" s="11" t="s">
        <v>46</v>
      </c>
      <c r="G309" s="27">
        <v>5</v>
      </c>
      <c r="H309" s="23"/>
      <c r="I309" s="25"/>
      <c r="J309" s="2">
        <f>COUNTIF($B$7:$B$429,B324)</f>
        <v>1</v>
      </c>
    </row>
    <row r="310" spans="1:10" ht="22.5" customHeight="1" x14ac:dyDescent="0.4">
      <c r="A310" s="9">
        <v>304</v>
      </c>
      <c r="B310" s="4" t="s">
        <v>431</v>
      </c>
      <c r="C310" s="5">
        <v>3</v>
      </c>
      <c r="D310" s="14" t="s">
        <v>432</v>
      </c>
      <c r="E310" s="14" t="s">
        <v>433</v>
      </c>
      <c r="F310" s="11" t="s">
        <v>13</v>
      </c>
      <c r="G310" s="27">
        <v>4</v>
      </c>
      <c r="H310" s="23"/>
      <c r="I310" s="25"/>
      <c r="J310" s="2">
        <f>COUNTIF($B$7:$B$429,B327)</f>
        <v>1</v>
      </c>
    </row>
    <row r="311" spans="1:10" ht="22.5" customHeight="1" x14ac:dyDescent="0.4">
      <c r="A311" s="9">
        <v>305</v>
      </c>
      <c r="B311" s="4" t="s">
        <v>434</v>
      </c>
      <c r="C311" s="5">
        <v>3</v>
      </c>
      <c r="D311" s="14" t="s">
        <v>8</v>
      </c>
      <c r="E311" s="14" t="s">
        <v>435</v>
      </c>
      <c r="F311" s="11" t="s">
        <v>4</v>
      </c>
      <c r="G311" s="27">
        <v>14</v>
      </c>
      <c r="H311" s="23"/>
      <c r="I311" s="25"/>
      <c r="J311" s="2">
        <f>COUNTIF($B$7:$B$429,B328)</f>
        <v>1</v>
      </c>
    </row>
    <row r="312" spans="1:10" ht="22.5" customHeight="1" x14ac:dyDescent="0.4">
      <c r="A312" s="9">
        <v>306</v>
      </c>
      <c r="B312" s="54" t="s">
        <v>718</v>
      </c>
      <c r="C312" s="55">
        <v>3</v>
      </c>
      <c r="D312" s="56" t="s">
        <v>770</v>
      </c>
      <c r="E312" s="56" t="s">
        <v>773</v>
      </c>
      <c r="F312" s="61" t="s">
        <v>846</v>
      </c>
      <c r="G312" s="27">
        <v>1</v>
      </c>
      <c r="H312" s="23"/>
      <c r="I312" s="25"/>
      <c r="J312" s="2">
        <f>COUNTIF($B$7:$B$429,B329)</f>
        <v>1</v>
      </c>
    </row>
    <row r="313" spans="1:10" ht="22.5" customHeight="1" x14ac:dyDescent="0.4">
      <c r="A313" s="9">
        <v>307</v>
      </c>
      <c r="B313" s="4" t="s">
        <v>436</v>
      </c>
      <c r="C313" s="5">
        <v>3</v>
      </c>
      <c r="D313" s="14" t="s">
        <v>402</v>
      </c>
      <c r="E313" s="14" t="s">
        <v>437</v>
      </c>
      <c r="F313" s="11" t="s">
        <v>4</v>
      </c>
      <c r="G313" s="27">
        <v>6</v>
      </c>
      <c r="H313" s="23"/>
      <c r="I313" s="25"/>
      <c r="J313" s="2">
        <f>COUNTIF($B$7:$B$429,B330)</f>
        <v>1</v>
      </c>
    </row>
    <row r="314" spans="1:10" ht="22.5" customHeight="1" x14ac:dyDescent="0.4">
      <c r="A314" s="9">
        <v>308</v>
      </c>
      <c r="B314" s="4" t="s">
        <v>438</v>
      </c>
      <c r="C314" s="5">
        <v>3</v>
      </c>
      <c r="D314" s="14" t="s">
        <v>256</v>
      </c>
      <c r="E314" s="14" t="s">
        <v>439</v>
      </c>
      <c r="F314" s="11" t="s">
        <v>78</v>
      </c>
      <c r="G314" s="27">
        <v>26</v>
      </c>
      <c r="H314" s="23"/>
      <c r="I314" s="25"/>
      <c r="J314" s="2">
        <f>COUNTIF($B$7:$B$429,B331)</f>
        <v>1</v>
      </c>
    </row>
    <row r="315" spans="1:10" ht="22.5" customHeight="1" x14ac:dyDescent="0.4">
      <c r="A315" s="9">
        <v>309</v>
      </c>
      <c r="B315" s="53" t="s">
        <v>719</v>
      </c>
      <c r="C315" s="59">
        <v>3</v>
      </c>
      <c r="D315" s="60" t="s">
        <v>747</v>
      </c>
      <c r="E315" s="60" t="s">
        <v>846</v>
      </c>
      <c r="F315" s="61" t="s">
        <v>757</v>
      </c>
      <c r="G315" s="27">
        <v>5</v>
      </c>
      <c r="H315" s="23"/>
      <c r="I315" s="25"/>
      <c r="J315" s="2">
        <f>COUNTIF($B$7:$B$429,B332)</f>
        <v>1</v>
      </c>
    </row>
    <row r="316" spans="1:10" ht="22.5" customHeight="1" x14ac:dyDescent="0.4">
      <c r="A316" s="9">
        <v>310</v>
      </c>
      <c r="B316" s="4" t="s">
        <v>440</v>
      </c>
      <c r="C316" s="5">
        <v>6</v>
      </c>
      <c r="D316" s="14" t="s">
        <v>441</v>
      </c>
      <c r="E316" s="14" t="s">
        <v>305</v>
      </c>
      <c r="F316" s="11" t="s">
        <v>305</v>
      </c>
      <c r="G316" s="27">
        <v>4</v>
      </c>
      <c r="H316" s="23"/>
      <c r="I316" s="25"/>
      <c r="J316" s="2">
        <f>COUNTIF($B$7:$B$429,B333)</f>
        <v>1</v>
      </c>
    </row>
    <row r="317" spans="1:10" ht="22.5" customHeight="1" x14ac:dyDescent="0.4">
      <c r="A317" s="9">
        <v>311</v>
      </c>
      <c r="B317" s="4" t="s">
        <v>442</v>
      </c>
      <c r="C317" s="5">
        <v>3</v>
      </c>
      <c r="D317" s="14" t="s">
        <v>41</v>
      </c>
      <c r="E317" s="14" t="s">
        <v>45</v>
      </c>
      <c r="F317" s="11" t="s">
        <v>46</v>
      </c>
      <c r="G317" s="27">
        <v>1</v>
      </c>
      <c r="H317" s="23"/>
      <c r="I317" s="25"/>
      <c r="J317" s="2">
        <f>COUNTIF($B$7:$B$429,B334)</f>
        <v>1</v>
      </c>
    </row>
    <row r="318" spans="1:10" ht="22.5" customHeight="1" x14ac:dyDescent="0.4">
      <c r="A318" s="9">
        <v>312</v>
      </c>
      <c r="B318" s="4" t="s">
        <v>443</v>
      </c>
      <c r="C318" s="5">
        <v>3</v>
      </c>
      <c r="D318" s="14" t="s">
        <v>41</v>
      </c>
      <c r="E318" s="14" t="s">
        <v>45</v>
      </c>
      <c r="F318" s="11" t="s">
        <v>46</v>
      </c>
      <c r="G318" s="27">
        <v>1</v>
      </c>
      <c r="H318" s="23"/>
      <c r="I318" s="25"/>
      <c r="J318" s="2">
        <f>COUNTIF($B$7:$B$429,B335)</f>
        <v>1</v>
      </c>
    </row>
    <row r="319" spans="1:10" ht="22.5" customHeight="1" x14ac:dyDescent="0.4">
      <c r="A319" s="9">
        <v>313</v>
      </c>
      <c r="B319" s="4" t="s">
        <v>444</v>
      </c>
      <c r="C319" s="5">
        <v>3</v>
      </c>
      <c r="D319" s="14" t="s">
        <v>41</v>
      </c>
      <c r="E319" s="14" t="s">
        <v>45</v>
      </c>
      <c r="F319" s="11" t="s">
        <v>46</v>
      </c>
      <c r="G319" s="27">
        <v>1</v>
      </c>
      <c r="H319" s="23"/>
      <c r="I319" s="25"/>
      <c r="J319" s="2">
        <f>COUNTIF($B$7:$B$429,B336)</f>
        <v>1</v>
      </c>
    </row>
    <row r="320" spans="1:10" ht="22.5" customHeight="1" x14ac:dyDescent="0.4">
      <c r="A320" s="9">
        <v>314</v>
      </c>
      <c r="B320" s="4" t="s">
        <v>445</v>
      </c>
      <c r="C320" s="5">
        <v>6</v>
      </c>
      <c r="D320" s="14" t="s">
        <v>446</v>
      </c>
      <c r="E320" s="14" t="s">
        <v>305</v>
      </c>
      <c r="F320" s="11" t="s">
        <v>305</v>
      </c>
      <c r="G320" s="27">
        <v>2</v>
      </c>
      <c r="H320" s="23"/>
      <c r="I320" s="25"/>
      <c r="J320" s="2">
        <f>COUNTIF($B$7:$B$429,B337)</f>
        <v>1</v>
      </c>
    </row>
    <row r="321" spans="1:10" ht="22.5" customHeight="1" x14ac:dyDescent="0.4">
      <c r="A321" s="9">
        <v>315</v>
      </c>
      <c r="B321" s="4" t="s">
        <v>447</v>
      </c>
      <c r="C321" s="5">
        <v>6</v>
      </c>
      <c r="D321" s="14" t="s">
        <v>214</v>
      </c>
      <c r="E321" s="14" t="s">
        <v>448</v>
      </c>
      <c r="F321" s="11" t="s">
        <v>78</v>
      </c>
      <c r="G321" s="27">
        <v>1</v>
      </c>
      <c r="H321" s="23"/>
      <c r="I321" s="25"/>
      <c r="J321" s="2">
        <f>COUNTIF($B$7:$B$429,B339)</f>
        <v>1</v>
      </c>
    </row>
    <row r="322" spans="1:10" ht="22.5" customHeight="1" x14ac:dyDescent="0.4">
      <c r="A322" s="9">
        <v>316</v>
      </c>
      <c r="B322" s="4" t="s">
        <v>449</v>
      </c>
      <c r="C322" s="5">
        <v>3</v>
      </c>
      <c r="D322" s="14" t="s">
        <v>24</v>
      </c>
      <c r="E322" s="14" t="s">
        <v>305</v>
      </c>
      <c r="F322" s="11" t="s">
        <v>305</v>
      </c>
      <c r="G322" s="27">
        <v>5</v>
      </c>
      <c r="H322" s="23"/>
      <c r="I322" s="25"/>
      <c r="J322" s="2">
        <f>COUNTIF($B$7:$B$429,B340)</f>
        <v>1</v>
      </c>
    </row>
    <row r="323" spans="1:10" ht="22.5" customHeight="1" x14ac:dyDescent="0.4">
      <c r="A323" s="9">
        <v>317</v>
      </c>
      <c r="B323" s="4" t="s">
        <v>450</v>
      </c>
      <c r="C323" s="5">
        <v>3</v>
      </c>
      <c r="D323" s="14" t="s">
        <v>402</v>
      </c>
      <c r="E323" s="14" t="s">
        <v>82</v>
      </c>
      <c r="F323" s="11" t="s">
        <v>139</v>
      </c>
      <c r="G323" s="27">
        <v>77</v>
      </c>
      <c r="H323" s="23"/>
      <c r="I323" s="25"/>
      <c r="J323" s="2">
        <f>COUNTIF($B$7:$B$429,B341)</f>
        <v>1</v>
      </c>
    </row>
    <row r="324" spans="1:10" ht="22.5" customHeight="1" x14ac:dyDescent="0.4">
      <c r="A324" s="9">
        <v>318</v>
      </c>
      <c r="B324" s="4" t="s">
        <v>451</v>
      </c>
      <c r="C324" s="5">
        <v>3</v>
      </c>
      <c r="D324" s="14" t="s">
        <v>402</v>
      </c>
      <c r="E324" s="14" t="s">
        <v>82</v>
      </c>
      <c r="F324" s="11" t="s">
        <v>139</v>
      </c>
      <c r="G324" s="27">
        <v>87</v>
      </c>
      <c r="H324" s="23"/>
      <c r="I324" s="25"/>
      <c r="J324" s="2">
        <f>COUNTIF($B$7:$B$429,B342)</f>
        <v>1</v>
      </c>
    </row>
    <row r="325" spans="1:10" ht="22.5" customHeight="1" x14ac:dyDescent="0.4">
      <c r="A325" s="9">
        <v>319</v>
      </c>
      <c r="B325" s="6" t="s">
        <v>600</v>
      </c>
      <c r="C325" s="3">
        <v>3</v>
      </c>
      <c r="D325" s="15" t="s">
        <v>211</v>
      </c>
      <c r="E325" s="15" t="s">
        <v>425</v>
      </c>
      <c r="F325" s="12" t="s">
        <v>4</v>
      </c>
      <c r="G325" s="27">
        <v>1</v>
      </c>
      <c r="H325" s="23"/>
      <c r="I325" s="25"/>
      <c r="J325" s="2">
        <f>COUNTIF($B$7:$B$429,B343)</f>
        <v>1</v>
      </c>
    </row>
    <row r="326" spans="1:10" ht="22.5" customHeight="1" x14ac:dyDescent="0.4">
      <c r="A326" s="9">
        <v>320</v>
      </c>
      <c r="B326" s="53" t="s">
        <v>720</v>
      </c>
      <c r="C326" s="59">
        <v>4</v>
      </c>
      <c r="D326" s="60" t="s">
        <v>803</v>
      </c>
      <c r="E326" s="60" t="s">
        <v>846</v>
      </c>
      <c r="F326" s="61" t="s">
        <v>846</v>
      </c>
      <c r="G326" s="27">
        <v>1</v>
      </c>
      <c r="H326" s="23"/>
      <c r="I326" s="25"/>
      <c r="J326" s="2">
        <f>COUNTIF($B$7:$B$429,B344)</f>
        <v>1</v>
      </c>
    </row>
    <row r="327" spans="1:10" ht="22.5" customHeight="1" x14ac:dyDescent="0.4">
      <c r="A327" s="9">
        <v>321</v>
      </c>
      <c r="B327" s="4" t="s">
        <v>452</v>
      </c>
      <c r="C327" s="5">
        <v>8</v>
      </c>
      <c r="D327" s="14" t="s">
        <v>453</v>
      </c>
      <c r="E327" s="14" t="s">
        <v>305</v>
      </c>
      <c r="F327" s="11" t="s">
        <v>305</v>
      </c>
      <c r="G327" s="27">
        <v>1</v>
      </c>
      <c r="H327" s="23"/>
      <c r="I327" s="25"/>
      <c r="J327" s="2">
        <f>COUNTIF($B$7:$B$429,#REF!)</f>
        <v>0</v>
      </c>
    </row>
    <row r="328" spans="1:10" ht="22.5" customHeight="1" x14ac:dyDescent="0.4">
      <c r="A328" s="9">
        <v>322</v>
      </c>
      <c r="B328" s="4" t="s">
        <v>454</v>
      </c>
      <c r="C328" s="5">
        <v>3</v>
      </c>
      <c r="D328" s="14" t="s">
        <v>41</v>
      </c>
      <c r="E328" s="14" t="s">
        <v>45</v>
      </c>
      <c r="F328" s="11" t="s">
        <v>46</v>
      </c>
      <c r="G328" s="27">
        <v>23</v>
      </c>
      <c r="H328" s="23"/>
      <c r="I328" s="25"/>
      <c r="J328" s="2">
        <f>COUNTIF($B$7:$B$429,B345)</f>
        <v>1</v>
      </c>
    </row>
    <row r="329" spans="1:10" ht="22.5" customHeight="1" x14ac:dyDescent="0.4">
      <c r="A329" s="9">
        <v>323</v>
      </c>
      <c r="B329" s="4" t="s">
        <v>455</v>
      </c>
      <c r="C329" s="5">
        <v>3</v>
      </c>
      <c r="D329" s="14" t="s">
        <v>41</v>
      </c>
      <c r="E329" s="14" t="s">
        <v>45</v>
      </c>
      <c r="F329" s="11" t="s">
        <v>46</v>
      </c>
      <c r="G329" s="27">
        <v>18</v>
      </c>
      <c r="H329" s="23"/>
      <c r="I329" s="25"/>
      <c r="J329" s="2">
        <f>COUNTIF($B$7:$B$429,B346)</f>
        <v>1</v>
      </c>
    </row>
    <row r="330" spans="1:10" ht="22.5" customHeight="1" x14ac:dyDescent="0.4">
      <c r="A330" s="9">
        <v>324</v>
      </c>
      <c r="B330" s="6" t="s">
        <v>601</v>
      </c>
      <c r="C330" s="3">
        <v>3</v>
      </c>
      <c r="D330" s="15" t="s">
        <v>41</v>
      </c>
      <c r="E330" s="15" t="s">
        <v>45</v>
      </c>
      <c r="F330" s="12" t="s">
        <v>46</v>
      </c>
      <c r="G330" s="27">
        <v>7</v>
      </c>
      <c r="H330" s="23"/>
      <c r="I330" s="25"/>
      <c r="J330" s="2">
        <f>COUNTIF($B$7:$B$429,B347)</f>
        <v>1</v>
      </c>
    </row>
    <row r="331" spans="1:10" ht="22.5" customHeight="1" x14ac:dyDescent="0.4">
      <c r="A331" s="9">
        <v>325</v>
      </c>
      <c r="B331" s="4" t="s">
        <v>456</v>
      </c>
      <c r="C331" s="5">
        <v>3</v>
      </c>
      <c r="D331" s="14" t="s">
        <v>41</v>
      </c>
      <c r="E331" s="14" t="s">
        <v>45</v>
      </c>
      <c r="F331" s="11" t="s">
        <v>46</v>
      </c>
      <c r="G331" s="27">
        <v>8</v>
      </c>
      <c r="H331" s="23"/>
      <c r="I331" s="25"/>
      <c r="J331" s="2">
        <f>COUNTIF($B$7:$B$429,B348)</f>
        <v>1</v>
      </c>
    </row>
    <row r="332" spans="1:10" ht="22.5" customHeight="1" x14ac:dyDescent="0.4">
      <c r="A332" s="9">
        <v>326</v>
      </c>
      <c r="B332" s="6" t="s">
        <v>625</v>
      </c>
      <c r="C332" s="3">
        <v>3</v>
      </c>
      <c r="D332" s="15" t="s">
        <v>41</v>
      </c>
      <c r="E332" s="15" t="s">
        <v>45</v>
      </c>
      <c r="F332" s="12" t="s">
        <v>46</v>
      </c>
      <c r="G332" s="27">
        <v>2</v>
      </c>
      <c r="H332" s="23"/>
      <c r="I332" s="25"/>
      <c r="J332" s="2">
        <f>COUNTIF($B$7:$B$429,B349)</f>
        <v>1</v>
      </c>
    </row>
    <row r="333" spans="1:10" ht="22.5" customHeight="1" x14ac:dyDescent="0.4">
      <c r="A333" s="9">
        <v>327</v>
      </c>
      <c r="B333" s="6" t="s">
        <v>457</v>
      </c>
      <c r="C333" s="5">
        <v>3</v>
      </c>
      <c r="D333" s="14" t="s">
        <v>8</v>
      </c>
      <c r="E333" s="14" t="s">
        <v>458</v>
      </c>
      <c r="F333" s="11" t="s">
        <v>139</v>
      </c>
      <c r="G333" s="27">
        <v>20</v>
      </c>
      <c r="H333" s="23"/>
      <c r="I333" s="25"/>
      <c r="J333" s="2">
        <f>COUNTIF($B$7:$B$429,B350)</f>
        <v>1</v>
      </c>
    </row>
    <row r="334" spans="1:10" ht="22.5" customHeight="1" x14ac:dyDescent="0.4">
      <c r="A334" s="9">
        <v>328</v>
      </c>
      <c r="B334" s="6" t="s">
        <v>459</v>
      </c>
      <c r="C334" s="5">
        <v>3</v>
      </c>
      <c r="D334" s="14" t="s">
        <v>8</v>
      </c>
      <c r="E334" s="14" t="s">
        <v>460</v>
      </c>
      <c r="F334" s="11" t="s">
        <v>461</v>
      </c>
      <c r="G334" s="27">
        <v>85</v>
      </c>
      <c r="H334" s="23"/>
      <c r="I334" s="25"/>
      <c r="J334" s="2">
        <f>COUNTIF($B$7:$B$429,B351)</f>
        <v>1</v>
      </c>
    </row>
    <row r="335" spans="1:10" ht="22.5" customHeight="1" x14ac:dyDescent="0.4">
      <c r="A335" s="9">
        <v>329</v>
      </c>
      <c r="B335" s="6" t="s">
        <v>462</v>
      </c>
      <c r="C335" s="5">
        <v>3</v>
      </c>
      <c r="D335" s="14" t="s">
        <v>8</v>
      </c>
      <c r="E335" s="14" t="s">
        <v>463</v>
      </c>
      <c r="F335" s="11" t="s">
        <v>464</v>
      </c>
      <c r="G335" s="27">
        <v>76</v>
      </c>
      <c r="H335" s="23"/>
      <c r="I335" s="25"/>
      <c r="J335" s="2">
        <f>COUNTIF($B$7:$B$429,B352)</f>
        <v>1</v>
      </c>
    </row>
    <row r="336" spans="1:10" ht="22.5" customHeight="1" x14ac:dyDescent="0.4">
      <c r="A336" s="9">
        <v>330</v>
      </c>
      <c r="B336" s="6" t="s">
        <v>465</v>
      </c>
      <c r="C336" s="5">
        <v>3</v>
      </c>
      <c r="D336" s="14" t="s">
        <v>402</v>
      </c>
      <c r="E336" s="14" t="s">
        <v>466</v>
      </c>
      <c r="F336" s="11" t="s">
        <v>305</v>
      </c>
      <c r="G336" s="27">
        <v>8</v>
      </c>
      <c r="H336" s="23"/>
      <c r="I336" s="25"/>
      <c r="J336" s="2">
        <f>COUNTIF($B$7:$B$429,B353)</f>
        <v>1</v>
      </c>
    </row>
    <row r="337" spans="1:10" ht="22.5" customHeight="1" x14ac:dyDescent="0.4">
      <c r="A337" s="9">
        <v>331</v>
      </c>
      <c r="B337" s="6" t="s">
        <v>467</v>
      </c>
      <c r="C337" s="5">
        <v>3</v>
      </c>
      <c r="D337" s="14" t="s">
        <v>168</v>
      </c>
      <c r="E337" s="14" t="s">
        <v>154</v>
      </c>
      <c r="F337" s="11" t="s">
        <v>13</v>
      </c>
      <c r="G337" s="27">
        <v>220</v>
      </c>
      <c r="H337" s="23"/>
      <c r="I337" s="25"/>
      <c r="J337" s="2">
        <f>COUNTIF($B$7:$B$429,B354)</f>
        <v>2</v>
      </c>
    </row>
    <row r="338" spans="1:10" ht="22.5" customHeight="1" x14ac:dyDescent="0.4">
      <c r="A338" s="9">
        <v>332</v>
      </c>
      <c r="B338" s="53" t="s">
        <v>721</v>
      </c>
      <c r="C338" s="55">
        <v>7</v>
      </c>
      <c r="D338" s="60" t="s">
        <v>844</v>
      </c>
      <c r="E338" s="60" t="s">
        <v>846</v>
      </c>
      <c r="F338" s="61" t="s">
        <v>846</v>
      </c>
      <c r="G338" s="27">
        <v>2</v>
      </c>
      <c r="H338" s="23"/>
      <c r="I338" s="25"/>
      <c r="J338" s="2">
        <f>COUNTIF($B$7:$B$429,B355)</f>
        <v>1</v>
      </c>
    </row>
    <row r="339" spans="1:10" ht="22.5" customHeight="1" x14ac:dyDescent="0.4">
      <c r="A339" s="9">
        <v>333</v>
      </c>
      <c r="B339" s="6" t="s">
        <v>468</v>
      </c>
      <c r="C339" s="5">
        <v>3</v>
      </c>
      <c r="D339" s="14" t="s">
        <v>41</v>
      </c>
      <c r="E339" s="14" t="s">
        <v>45</v>
      </c>
      <c r="F339" s="11" t="s">
        <v>46</v>
      </c>
      <c r="G339" s="27">
        <v>8</v>
      </c>
      <c r="H339" s="23"/>
      <c r="I339" s="25"/>
      <c r="J339" s="2">
        <f>COUNTIF($B$7:$B$429,B356)</f>
        <v>1</v>
      </c>
    </row>
    <row r="340" spans="1:10" ht="22.5" customHeight="1" x14ac:dyDescent="0.4">
      <c r="A340" s="9">
        <v>334</v>
      </c>
      <c r="B340" s="6" t="s">
        <v>469</v>
      </c>
      <c r="C340" s="5">
        <v>3</v>
      </c>
      <c r="D340" s="14" t="s">
        <v>41</v>
      </c>
      <c r="E340" s="14" t="s">
        <v>45</v>
      </c>
      <c r="F340" s="11" t="s">
        <v>46</v>
      </c>
      <c r="G340" s="27">
        <v>136</v>
      </c>
      <c r="H340" s="23"/>
      <c r="I340" s="25"/>
      <c r="J340" s="2">
        <f>COUNTIF($B$7:$B$429,B357)</f>
        <v>1</v>
      </c>
    </row>
    <row r="341" spans="1:10" ht="22.5" customHeight="1" x14ac:dyDescent="0.4">
      <c r="A341" s="9">
        <v>335</v>
      </c>
      <c r="B341" s="6" t="s">
        <v>470</v>
      </c>
      <c r="C341" s="5">
        <v>3</v>
      </c>
      <c r="D341" s="14" t="s">
        <v>41</v>
      </c>
      <c r="E341" s="14" t="s">
        <v>45</v>
      </c>
      <c r="F341" s="11" t="s">
        <v>46</v>
      </c>
      <c r="G341" s="27">
        <v>12</v>
      </c>
      <c r="H341" s="23"/>
      <c r="I341" s="25"/>
      <c r="J341" s="2">
        <f>COUNTIF($B$7:$B$429,B358)</f>
        <v>1</v>
      </c>
    </row>
    <row r="342" spans="1:10" ht="22.5" customHeight="1" x14ac:dyDescent="0.4">
      <c r="A342" s="9">
        <v>336</v>
      </c>
      <c r="B342" s="6" t="s">
        <v>722</v>
      </c>
      <c r="C342" s="3">
        <v>3</v>
      </c>
      <c r="D342" s="15" t="s">
        <v>804</v>
      </c>
      <c r="E342" s="15" t="s">
        <v>805</v>
      </c>
      <c r="F342" s="12" t="s">
        <v>46</v>
      </c>
      <c r="G342" s="27">
        <v>6</v>
      </c>
      <c r="H342" s="23"/>
      <c r="I342" s="25"/>
      <c r="J342" s="2">
        <f>COUNTIF($B$7:$B$429,B359)</f>
        <v>1</v>
      </c>
    </row>
    <row r="343" spans="1:10" ht="22.5" customHeight="1" x14ac:dyDescent="0.4">
      <c r="A343" s="9">
        <v>337</v>
      </c>
      <c r="B343" s="6" t="s">
        <v>472</v>
      </c>
      <c r="C343" s="5">
        <v>3</v>
      </c>
      <c r="D343" s="14" t="s">
        <v>473</v>
      </c>
      <c r="E343" s="14" t="s">
        <v>474</v>
      </c>
      <c r="F343" s="11" t="s">
        <v>263</v>
      </c>
      <c r="G343" s="27">
        <v>1</v>
      </c>
      <c r="H343" s="23"/>
      <c r="I343" s="25"/>
      <c r="J343" s="2">
        <f>COUNTIF($B$7:$B$429,B360)</f>
        <v>1</v>
      </c>
    </row>
    <row r="344" spans="1:10" ht="22.5" customHeight="1" x14ac:dyDescent="0.4">
      <c r="A344" s="9">
        <v>338</v>
      </c>
      <c r="B344" s="6" t="s">
        <v>475</v>
      </c>
      <c r="C344" s="5">
        <v>3</v>
      </c>
      <c r="D344" s="14" t="s">
        <v>8</v>
      </c>
      <c r="E344" s="14" t="s">
        <v>476</v>
      </c>
      <c r="F344" s="11" t="s">
        <v>78</v>
      </c>
      <c r="G344" s="27">
        <v>57</v>
      </c>
      <c r="H344" s="23"/>
      <c r="I344" s="25"/>
      <c r="J344" s="2">
        <f>COUNTIF($B$7:$B$429,B361)</f>
        <v>1</v>
      </c>
    </row>
    <row r="345" spans="1:10" ht="22.5" customHeight="1" x14ac:dyDescent="0.4">
      <c r="A345" s="9">
        <v>339</v>
      </c>
      <c r="B345" s="6" t="s">
        <v>477</v>
      </c>
      <c r="C345" s="5">
        <v>3</v>
      </c>
      <c r="D345" s="14" t="s">
        <v>8</v>
      </c>
      <c r="E345" s="14" t="s">
        <v>478</v>
      </c>
      <c r="F345" s="11" t="s">
        <v>78</v>
      </c>
      <c r="G345" s="27">
        <v>25</v>
      </c>
      <c r="H345" s="23"/>
      <c r="I345" s="25"/>
      <c r="J345" s="2">
        <f>COUNTIF($B$7:$B$429,B362)</f>
        <v>1</v>
      </c>
    </row>
    <row r="346" spans="1:10" ht="22.5" customHeight="1" x14ac:dyDescent="0.4">
      <c r="A346" s="9">
        <v>340</v>
      </c>
      <c r="B346" s="6" t="s">
        <v>479</v>
      </c>
      <c r="C346" s="5">
        <v>3</v>
      </c>
      <c r="D346" s="14" t="s">
        <v>402</v>
      </c>
      <c r="E346" s="14" t="s">
        <v>480</v>
      </c>
      <c r="F346" s="11" t="s">
        <v>305</v>
      </c>
      <c r="G346" s="27">
        <v>9</v>
      </c>
      <c r="H346" s="23"/>
      <c r="I346" s="25"/>
      <c r="J346" s="2">
        <f>COUNTIF($B$7:$B$429,B363)</f>
        <v>1</v>
      </c>
    </row>
    <row r="347" spans="1:10" ht="22.5" customHeight="1" x14ac:dyDescent="0.4">
      <c r="A347" s="9">
        <v>341</v>
      </c>
      <c r="B347" s="6" t="s">
        <v>481</v>
      </c>
      <c r="C347" s="5">
        <v>3</v>
      </c>
      <c r="D347" s="14" t="s">
        <v>402</v>
      </c>
      <c r="E347" s="14" t="s">
        <v>482</v>
      </c>
      <c r="F347" s="11" t="s">
        <v>483</v>
      </c>
      <c r="G347" s="27">
        <v>4</v>
      </c>
      <c r="H347" s="23"/>
      <c r="I347" s="25"/>
      <c r="J347" s="2">
        <f>COUNTIF($B$7:$B$429,B364)</f>
        <v>1</v>
      </c>
    </row>
    <row r="348" spans="1:10" ht="22.5" customHeight="1" x14ac:dyDescent="0.4">
      <c r="A348" s="9">
        <v>342</v>
      </c>
      <c r="B348" s="6" t="s">
        <v>484</v>
      </c>
      <c r="C348" s="5">
        <v>4</v>
      </c>
      <c r="D348" s="14" t="s">
        <v>485</v>
      </c>
      <c r="E348" s="14" t="s">
        <v>369</v>
      </c>
      <c r="F348" s="11" t="s">
        <v>486</v>
      </c>
      <c r="G348" s="27">
        <v>78</v>
      </c>
      <c r="H348" s="23"/>
      <c r="I348" s="25"/>
      <c r="J348" s="2">
        <f>COUNTIF($B$7:$B$429,B365)</f>
        <v>1</v>
      </c>
    </row>
    <row r="349" spans="1:10" ht="22.5" customHeight="1" x14ac:dyDescent="0.4">
      <c r="A349" s="9">
        <v>343</v>
      </c>
      <c r="B349" s="6" t="s">
        <v>487</v>
      </c>
      <c r="C349" s="5">
        <v>3</v>
      </c>
      <c r="D349" s="14" t="s">
        <v>8</v>
      </c>
      <c r="E349" s="14" t="s">
        <v>488</v>
      </c>
      <c r="F349" s="11" t="s">
        <v>78</v>
      </c>
      <c r="G349" s="27">
        <v>267</v>
      </c>
      <c r="H349" s="23"/>
      <c r="I349" s="25"/>
      <c r="J349" s="2">
        <f>COUNTIF($B$7:$B$429,B367)</f>
        <v>1</v>
      </c>
    </row>
    <row r="350" spans="1:10" ht="22.5" customHeight="1" x14ac:dyDescent="0.4">
      <c r="A350" s="9">
        <v>344</v>
      </c>
      <c r="B350" s="6" t="s">
        <v>489</v>
      </c>
      <c r="C350" s="5">
        <v>3</v>
      </c>
      <c r="D350" s="14" t="s">
        <v>214</v>
      </c>
      <c r="E350" s="14" t="s">
        <v>490</v>
      </c>
      <c r="F350" s="11" t="s">
        <v>491</v>
      </c>
      <c r="G350" s="27">
        <v>11</v>
      </c>
      <c r="H350" s="23"/>
      <c r="I350" s="25"/>
      <c r="J350" s="2">
        <f>COUNTIF($B$7:$B$429,B368)</f>
        <v>1</v>
      </c>
    </row>
    <row r="351" spans="1:10" ht="22.5" customHeight="1" x14ac:dyDescent="0.4">
      <c r="A351" s="9">
        <v>345</v>
      </c>
      <c r="B351" s="6" t="s">
        <v>602</v>
      </c>
      <c r="C351" s="3">
        <v>3</v>
      </c>
      <c r="D351" s="15" t="s">
        <v>2</v>
      </c>
      <c r="E351" s="15" t="s">
        <v>603</v>
      </c>
      <c r="F351" s="12" t="s">
        <v>20</v>
      </c>
      <c r="G351" s="27">
        <v>21</v>
      </c>
      <c r="H351" s="23"/>
      <c r="I351" s="25"/>
      <c r="J351" s="2">
        <f>COUNTIF($B$7:$B$429,B369)</f>
        <v>1</v>
      </c>
    </row>
    <row r="352" spans="1:10" ht="22.5" customHeight="1" x14ac:dyDescent="0.4">
      <c r="A352" s="9">
        <v>346</v>
      </c>
      <c r="B352" s="6" t="s">
        <v>492</v>
      </c>
      <c r="C352" s="5">
        <v>3</v>
      </c>
      <c r="D352" s="14" t="s">
        <v>24</v>
      </c>
      <c r="E352" s="14" t="s">
        <v>493</v>
      </c>
      <c r="F352" s="11" t="s">
        <v>494</v>
      </c>
      <c r="G352" s="27">
        <v>43</v>
      </c>
      <c r="H352" s="23"/>
      <c r="I352" s="25"/>
      <c r="J352" s="2">
        <f>COUNTIF($B$7:$B$429,B370)</f>
        <v>1</v>
      </c>
    </row>
    <row r="353" spans="1:10" ht="22.5" customHeight="1" x14ac:dyDescent="0.4">
      <c r="A353" s="9">
        <v>347</v>
      </c>
      <c r="B353" s="6" t="s">
        <v>723</v>
      </c>
      <c r="C353" s="5">
        <v>4</v>
      </c>
      <c r="D353" s="14" t="s">
        <v>8</v>
      </c>
      <c r="E353" s="14" t="s">
        <v>348</v>
      </c>
      <c r="F353" s="11" t="s">
        <v>496</v>
      </c>
      <c r="G353" s="27">
        <v>3</v>
      </c>
      <c r="H353" s="23"/>
      <c r="I353" s="25"/>
      <c r="J353" s="2">
        <f>COUNTIF($B$7:$B$429,B371)</f>
        <v>1</v>
      </c>
    </row>
    <row r="354" spans="1:10" ht="22.5" customHeight="1" x14ac:dyDescent="0.4">
      <c r="A354" s="9">
        <v>348</v>
      </c>
      <c r="B354" s="6" t="s">
        <v>497</v>
      </c>
      <c r="C354" s="5">
        <v>3</v>
      </c>
      <c r="D354" s="14" t="s">
        <v>8</v>
      </c>
      <c r="E354" s="14" t="s">
        <v>498</v>
      </c>
      <c r="F354" s="11" t="s">
        <v>20</v>
      </c>
      <c r="G354" s="27">
        <v>98</v>
      </c>
      <c r="H354" s="23"/>
      <c r="I354" s="25"/>
      <c r="J354" s="2">
        <f>COUNTIF($B$7:$B$429,B372)</f>
        <v>1</v>
      </c>
    </row>
    <row r="355" spans="1:10" ht="22.5" customHeight="1" x14ac:dyDescent="0.4">
      <c r="A355" s="9">
        <v>349</v>
      </c>
      <c r="B355" s="6" t="s">
        <v>499</v>
      </c>
      <c r="C355" s="5">
        <v>6</v>
      </c>
      <c r="D355" s="14" t="s">
        <v>500</v>
      </c>
      <c r="E355" s="14" t="s">
        <v>305</v>
      </c>
      <c r="F355" s="11" t="s">
        <v>305</v>
      </c>
      <c r="G355" s="27">
        <v>6</v>
      </c>
      <c r="H355" s="23"/>
      <c r="I355" s="25"/>
      <c r="J355" s="2">
        <f>COUNTIF($B$7:$B$429,B375)</f>
        <v>1</v>
      </c>
    </row>
    <row r="356" spans="1:10" ht="22.5" customHeight="1" x14ac:dyDescent="0.4">
      <c r="A356" s="9">
        <v>350</v>
      </c>
      <c r="B356" s="6" t="s">
        <v>501</v>
      </c>
      <c r="C356" s="5">
        <v>3</v>
      </c>
      <c r="D356" s="14" t="s">
        <v>8</v>
      </c>
      <c r="E356" s="14" t="s">
        <v>502</v>
      </c>
      <c r="F356" s="11" t="s">
        <v>4</v>
      </c>
      <c r="G356" s="27">
        <v>24</v>
      </c>
      <c r="H356" s="23"/>
      <c r="I356" s="25"/>
      <c r="J356" s="2">
        <f>COUNTIF($B$7:$B$429,B376)</f>
        <v>1</v>
      </c>
    </row>
    <row r="357" spans="1:10" ht="22.5" customHeight="1" x14ac:dyDescent="0.4">
      <c r="A357" s="9">
        <v>351</v>
      </c>
      <c r="B357" s="6" t="s">
        <v>503</v>
      </c>
      <c r="C357" s="5">
        <v>4</v>
      </c>
      <c r="D357" s="14" t="s">
        <v>8</v>
      </c>
      <c r="E357" s="14" t="s">
        <v>378</v>
      </c>
      <c r="F357" s="11" t="s">
        <v>305</v>
      </c>
      <c r="G357" s="27">
        <v>1</v>
      </c>
      <c r="H357" s="23"/>
      <c r="I357" s="25"/>
      <c r="J357" s="2">
        <f>COUNTIF($B$7:$B$429,B377)</f>
        <v>1</v>
      </c>
    </row>
    <row r="358" spans="1:10" ht="22.5" customHeight="1" x14ac:dyDescent="0.4">
      <c r="A358" s="9">
        <v>352</v>
      </c>
      <c r="B358" s="6" t="s">
        <v>504</v>
      </c>
      <c r="C358" s="5">
        <v>4</v>
      </c>
      <c r="D358" s="14" t="s">
        <v>505</v>
      </c>
      <c r="E358" s="14" t="s">
        <v>82</v>
      </c>
      <c r="F358" s="11" t="s">
        <v>506</v>
      </c>
      <c r="G358" s="27">
        <v>1</v>
      </c>
      <c r="H358" s="23"/>
      <c r="I358" s="25"/>
      <c r="J358" s="2">
        <f>COUNTIF($B$7:$B$429,#REF!)</f>
        <v>0</v>
      </c>
    </row>
    <row r="359" spans="1:10" ht="22.5" customHeight="1" x14ac:dyDescent="0.4">
      <c r="A359" s="9">
        <v>353</v>
      </c>
      <c r="B359" s="6" t="s">
        <v>507</v>
      </c>
      <c r="C359" s="5">
        <v>3</v>
      </c>
      <c r="D359" s="14" t="s">
        <v>41</v>
      </c>
      <c r="E359" s="14" t="s">
        <v>508</v>
      </c>
      <c r="F359" s="11" t="s">
        <v>46</v>
      </c>
      <c r="G359" s="27">
        <v>78</v>
      </c>
      <c r="H359" s="23"/>
      <c r="I359" s="25"/>
      <c r="J359" s="2">
        <f>COUNTIF($B$7:$B$429,#REF!)</f>
        <v>0</v>
      </c>
    </row>
    <row r="360" spans="1:10" ht="22.5" customHeight="1" x14ac:dyDescent="0.4">
      <c r="A360" s="9">
        <v>354</v>
      </c>
      <c r="B360" s="6" t="s">
        <v>509</v>
      </c>
      <c r="C360" s="5">
        <v>3</v>
      </c>
      <c r="D360" s="14" t="s">
        <v>41</v>
      </c>
      <c r="E360" s="14" t="s">
        <v>508</v>
      </c>
      <c r="F360" s="11" t="s">
        <v>46</v>
      </c>
      <c r="G360" s="27">
        <v>108</v>
      </c>
      <c r="H360" s="23"/>
      <c r="I360" s="25"/>
      <c r="J360" s="2">
        <f>COUNTIF($B$7:$B$429,B378)</f>
        <v>1</v>
      </c>
    </row>
    <row r="361" spans="1:10" ht="22.5" customHeight="1" x14ac:dyDescent="0.4">
      <c r="A361" s="9">
        <v>355</v>
      </c>
      <c r="B361" s="6" t="s">
        <v>626</v>
      </c>
      <c r="C361" s="3">
        <v>3</v>
      </c>
      <c r="D361" s="15" t="s">
        <v>511</v>
      </c>
      <c r="E361" s="15" t="s">
        <v>641</v>
      </c>
      <c r="F361" s="12" t="s">
        <v>93</v>
      </c>
      <c r="G361" s="27">
        <v>1</v>
      </c>
      <c r="H361" s="23"/>
      <c r="I361" s="25"/>
      <c r="J361" s="2">
        <f>COUNTIF($B$7:$B$429,B379)</f>
        <v>1</v>
      </c>
    </row>
    <row r="362" spans="1:10" ht="22.5" customHeight="1" x14ac:dyDescent="0.4">
      <c r="A362" s="9">
        <v>356</v>
      </c>
      <c r="B362" s="6" t="s">
        <v>510</v>
      </c>
      <c r="C362" s="5">
        <v>3</v>
      </c>
      <c r="D362" s="14" t="s">
        <v>511</v>
      </c>
      <c r="E362" s="14" t="s">
        <v>92</v>
      </c>
      <c r="F362" s="11" t="s">
        <v>93</v>
      </c>
      <c r="G362" s="27">
        <v>5</v>
      </c>
      <c r="H362" s="23"/>
      <c r="I362" s="25"/>
      <c r="J362" s="2">
        <f>COUNTIF($B$7:$B$429,B380)</f>
        <v>1</v>
      </c>
    </row>
    <row r="363" spans="1:10" ht="22.5" customHeight="1" x14ac:dyDescent="0.4">
      <c r="A363" s="9">
        <v>357</v>
      </c>
      <c r="B363" s="6" t="s">
        <v>512</v>
      </c>
      <c r="C363" s="5">
        <v>5</v>
      </c>
      <c r="D363" s="14" t="s">
        <v>513</v>
      </c>
      <c r="E363" s="14" t="s">
        <v>514</v>
      </c>
      <c r="F363" s="11" t="s">
        <v>78</v>
      </c>
      <c r="G363" s="27">
        <v>9</v>
      </c>
      <c r="H363" s="23"/>
      <c r="I363" s="25"/>
      <c r="J363" s="2">
        <f>COUNTIF($B$7:$B$429,B383)</f>
        <v>1</v>
      </c>
    </row>
    <row r="364" spans="1:10" ht="22.5" customHeight="1" x14ac:dyDescent="0.4">
      <c r="A364" s="9">
        <v>358</v>
      </c>
      <c r="B364" s="6" t="s">
        <v>515</v>
      </c>
      <c r="C364" s="5">
        <v>4</v>
      </c>
      <c r="D364" s="14" t="s">
        <v>24</v>
      </c>
      <c r="E364" s="14" t="s">
        <v>92</v>
      </c>
      <c r="F364" s="11" t="s">
        <v>305</v>
      </c>
      <c r="G364" s="27">
        <v>3</v>
      </c>
      <c r="H364" s="23"/>
      <c r="I364" s="25"/>
      <c r="J364" s="2">
        <f>COUNTIF($B$7:$B$429,B387)</f>
        <v>1</v>
      </c>
    </row>
    <row r="365" spans="1:10" ht="22.5" customHeight="1" x14ac:dyDescent="0.4">
      <c r="A365" s="9">
        <v>359</v>
      </c>
      <c r="B365" s="6" t="s">
        <v>681</v>
      </c>
      <c r="C365" s="5">
        <v>7</v>
      </c>
      <c r="D365" s="14" t="s">
        <v>806</v>
      </c>
      <c r="E365" s="14" t="s">
        <v>807</v>
      </c>
      <c r="F365" s="11" t="s">
        <v>780</v>
      </c>
      <c r="G365" s="27">
        <v>3</v>
      </c>
      <c r="H365" s="23"/>
      <c r="I365" s="25"/>
      <c r="J365" s="2">
        <f>COUNTIF($B$7:$B$429,B389)</f>
        <v>1</v>
      </c>
    </row>
    <row r="366" spans="1:10" ht="22.5" customHeight="1" x14ac:dyDescent="0.4">
      <c r="A366" s="9">
        <v>360</v>
      </c>
      <c r="B366" s="53" t="s">
        <v>682</v>
      </c>
      <c r="C366" s="55">
        <v>4</v>
      </c>
      <c r="D366" s="56" t="s">
        <v>808</v>
      </c>
      <c r="E366" s="56" t="s">
        <v>773</v>
      </c>
      <c r="F366" s="61" t="s">
        <v>846</v>
      </c>
      <c r="G366" s="27">
        <v>1</v>
      </c>
      <c r="H366" s="23"/>
      <c r="I366" s="25"/>
      <c r="J366" s="2">
        <f>COUNTIF($B$7:$B$429,B390)</f>
        <v>1</v>
      </c>
    </row>
    <row r="367" spans="1:10" ht="22.5" customHeight="1" x14ac:dyDescent="0.4">
      <c r="A367" s="9">
        <v>361</v>
      </c>
      <c r="B367" s="6" t="s">
        <v>516</v>
      </c>
      <c r="C367" s="5">
        <v>3</v>
      </c>
      <c r="D367" s="14" t="s">
        <v>8</v>
      </c>
      <c r="E367" s="14" t="s">
        <v>517</v>
      </c>
      <c r="F367" s="11" t="s">
        <v>305</v>
      </c>
      <c r="G367" s="27">
        <v>86</v>
      </c>
      <c r="H367" s="23"/>
      <c r="I367" s="25"/>
      <c r="J367" s="2">
        <f>COUNTIF($B$7:$B$429,B392)</f>
        <v>1</v>
      </c>
    </row>
    <row r="368" spans="1:10" ht="22.5" customHeight="1" x14ac:dyDescent="0.4">
      <c r="A368" s="9">
        <v>362</v>
      </c>
      <c r="B368" s="6" t="s">
        <v>518</v>
      </c>
      <c r="C368" s="5">
        <v>3</v>
      </c>
      <c r="D368" s="14" t="s">
        <v>335</v>
      </c>
      <c r="E368" s="14" t="s">
        <v>519</v>
      </c>
      <c r="F368" s="11" t="s">
        <v>305</v>
      </c>
      <c r="G368" s="27">
        <v>5</v>
      </c>
      <c r="H368" s="23"/>
      <c r="I368" s="25"/>
      <c r="J368" s="2">
        <f>COUNTIF($B$7:$B$429,B394)</f>
        <v>1</v>
      </c>
    </row>
    <row r="369" spans="1:10" ht="22.5" customHeight="1" x14ac:dyDescent="0.4">
      <c r="A369" s="9">
        <v>363</v>
      </c>
      <c r="B369" s="6" t="s">
        <v>604</v>
      </c>
      <c r="C369" s="3">
        <v>4</v>
      </c>
      <c r="D369" s="15" t="s">
        <v>511</v>
      </c>
      <c r="E369" s="15" t="s">
        <v>639</v>
      </c>
      <c r="F369" s="12" t="s">
        <v>640</v>
      </c>
      <c r="G369" s="27">
        <v>1</v>
      </c>
      <c r="H369" s="23"/>
      <c r="I369" s="25"/>
      <c r="J369" s="2">
        <f>COUNTIF($B$7:$B$429,B395)</f>
        <v>1</v>
      </c>
    </row>
    <row r="370" spans="1:10" ht="22.5" customHeight="1" x14ac:dyDescent="0.4">
      <c r="A370" s="9">
        <v>364</v>
      </c>
      <c r="B370" s="6" t="s">
        <v>520</v>
      </c>
      <c r="C370" s="5">
        <v>4</v>
      </c>
      <c r="D370" s="14" t="s">
        <v>16</v>
      </c>
      <c r="E370" s="14" t="s">
        <v>521</v>
      </c>
      <c r="F370" s="11" t="s">
        <v>522</v>
      </c>
      <c r="G370" s="27">
        <v>21</v>
      </c>
      <c r="H370" s="23"/>
      <c r="I370" s="25"/>
      <c r="J370" s="2">
        <f>COUNTIF($B$7:$B$429,B396)</f>
        <v>1</v>
      </c>
    </row>
    <row r="371" spans="1:10" ht="22.5" customHeight="1" x14ac:dyDescent="0.4">
      <c r="A371" s="9">
        <v>365</v>
      </c>
      <c r="B371" s="6" t="s">
        <v>523</v>
      </c>
      <c r="C371" s="5">
        <v>3</v>
      </c>
      <c r="D371" s="14" t="s">
        <v>8</v>
      </c>
      <c r="E371" s="14" t="s">
        <v>524</v>
      </c>
      <c r="F371" s="11" t="s">
        <v>525</v>
      </c>
      <c r="G371" s="27">
        <v>99</v>
      </c>
      <c r="H371" s="23"/>
      <c r="I371" s="25"/>
      <c r="J371" s="2">
        <f>COUNTIF($B$7:$B$429,B397)</f>
        <v>1</v>
      </c>
    </row>
    <row r="372" spans="1:10" ht="22.5" customHeight="1" x14ac:dyDescent="0.4">
      <c r="A372" s="9">
        <v>366</v>
      </c>
      <c r="B372" s="6" t="s">
        <v>627</v>
      </c>
      <c r="C372" s="3">
        <v>6</v>
      </c>
      <c r="D372" s="15" t="s">
        <v>628</v>
      </c>
      <c r="E372" s="15" t="s">
        <v>629</v>
      </c>
      <c r="F372" s="12" t="s">
        <v>584</v>
      </c>
      <c r="G372" s="27">
        <v>1</v>
      </c>
      <c r="H372" s="23"/>
      <c r="I372" s="25"/>
      <c r="J372" s="2">
        <f>COUNTIF($B$7:$B$429,B398)</f>
        <v>1</v>
      </c>
    </row>
    <row r="373" spans="1:10" ht="22.5" customHeight="1" x14ac:dyDescent="0.4">
      <c r="A373" s="9">
        <v>367</v>
      </c>
      <c r="B373" s="53" t="s">
        <v>724</v>
      </c>
      <c r="C373" s="59">
        <v>3</v>
      </c>
      <c r="D373" s="60" t="s">
        <v>744</v>
      </c>
      <c r="E373" s="60" t="s">
        <v>809</v>
      </c>
      <c r="F373" s="61" t="s">
        <v>846</v>
      </c>
      <c r="G373" s="27">
        <v>1</v>
      </c>
      <c r="H373" s="23"/>
      <c r="I373" s="25"/>
      <c r="J373" s="2">
        <f>COUNTIF($B$7:$B$429,B399)</f>
        <v>1</v>
      </c>
    </row>
    <row r="374" spans="1:10" ht="22.5" customHeight="1" x14ac:dyDescent="0.4">
      <c r="A374" s="9">
        <v>368</v>
      </c>
      <c r="B374" s="6" t="s">
        <v>630</v>
      </c>
      <c r="C374" s="3">
        <v>3</v>
      </c>
      <c r="D374" s="15" t="s">
        <v>214</v>
      </c>
      <c r="E374" s="15" t="s">
        <v>631</v>
      </c>
      <c r="F374" s="12" t="s">
        <v>93</v>
      </c>
      <c r="G374" s="27">
        <v>2</v>
      </c>
      <c r="H374" s="23"/>
      <c r="I374" s="25"/>
      <c r="J374" s="2">
        <f>COUNTIF($B$7:$B$429,B400)</f>
        <v>1</v>
      </c>
    </row>
    <row r="375" spans="1:10" ht="22.5" customHeight="1" x14ac:dyDescent="0.4">
      <c r="A375" s="9">
        <v>369</v>
      </c>
      <c r="B375" s="6" t="s">
        <v>526</v>
      </c>
      <c r="C375" s="5">
        <v>3</v>
      </c>
      <c r="D375" s="14" t="s">
        <v>41</v>
      </c>
      <c r="E375" s="14" t="s">
        <v>527</v>
      </c>
      <c r="F375" s="11" t="s">
        <v>528</v>
      </c>
      <c r="G375" s="27">
        <v>93</v>
      </c>
      <c r="H375" s="23"/>
      <c r="I375" s="25"/>
      <c r="J375" s="2">
        <f>COUNTIF($B$7:$B$429,B403)</f>
        <v>1</v>
      </c>
    </row>
    <row r="376" spans="1:10" ht="22.5" customHeight="1" x14ac:dyDescent="0.4">
      <c r="A376" s="9">
        <v>370</v>
      </c>
      <c r="B376" s="6" t="s">
        <v>529</v>
      </c>
      <c r="C376" s="5">
        <v>3</v>
      </c>
      <c r="D376" s="14" t="s">
        <v>316</v>
      </c>
      <c r="E376" s="14" t="s">
        <v>530</v>
      </c>
      <c r="F376" s="11" t="s">
        <v>132</v>
      </c>
      <c r="G376" s="27">
        <v>5</v>
      </c>
      <c r="H376" s="23"/>
      <c r="I376" s="25"/>
      <c r="J376" s="2">
        <f>COUNTIF($B$7:$B$429,#REF!)</f>
        <v>0</v>
      </c>
    </row>
    <row r="377" spans="1:10" ht="22.5" customHeight="1" x14ac:dyDescent="0.4">
      <c r="A377" s="9">
        <v>371</v>
      </c>
      <c r="B377" s="6" t="s">
        <v>531</v>
      </c>
      <c r="C377" s="5">
        <v>3</v>
      </c>
      <c r="D377" s="14" t="s">
        <v>2</v>
      </c>
      <c r="E377" s="14" t="s">
        <v>532</v>
      </c>
      <c r="F377" s="11" t="s">
        <v>4</v>
      </c>
      <c r="G377" s="27">
        <v>42</v>
      </c>
      <c r="H377" s="23"/>
      <c r="I377" s="25"/>
      <c r="J377" s="2">
        <f>COUNTIF($B$7:$B$429,B404)</f>
        <v>1</v>
      </c>
    </row>
    <row r="378" spans="1:10" ht="22.5" customHeight="1" x14ac:dyDescent="0.4">
      <c r="A378" s="9">
        <v>372</v>
      </c>
      <c r="B378" s="6" t="s">
        <v>533</v>
      </c>
      <c r="C378" s="5">
        <v>5</v>
      </c>
      <c r="D378" s="14" t="s">
        <v>41</v>
      </c>
      <c r="E378" s="14" t="s">
        <v>534</v>
      </c>
      <c r="F378" s="11" t="s">
        <v>535</v>
      </c>
      <c r="G378" s="27">
        <v>1</v>
      </c>
      <c r="H378" s="23"/>
      <c r="I378" s="25"/>
      <c r="J378" s="2">
        <f>COUNTIF($B$7:$B$429,B405)</f>
        <v>1</v>
      </c>
    </row>
    <row r="379" spans="1:10" ht="22.5" customHeight="1" x14ac:dyDescent="0.4">
      <c r="A379" s="9">
        <v>373</v>
      </c>
      <c r="B379" s="6" t="s">
        <v>536</v>
      </c>
      <c r="C379" s="5">
        <v>3</v>
      </c>
      <c r="D379" s="14" t="s">
        <v>8</v>
      </c>
      <c r="E379" s="14" t="s">
        <v>537</v>
      </c>
      <c r="F379" s="11" t="s">
        <v>305</v>
      </c>
      <c r="G379" s="27">
        <v>68</v>
      </c>
      <c r="H379" s="23"/>
      <c r="I379" s="25"/>
      <c r="J379" s="2">
        <f>COUNTIF($B$7:$B$429,B409)</f>
        <v>1</v>
      </c>
    </row>
    <row r="380" spans="1:10" ht="22.5" customHeight="1" x14ac:dyDescent="0.4">
      <c r="A380" s="9">
        <v>374</v>
      </c>
      <c r="B380" s="6" t="s">
        <v>538</v>
      </c>
      <c r="C380" s="5">
        <v>6</v>
      </c>
      <c r="D380" s="14" t="s">
        <v>539</v>
      </c>
      <c r="E380" s="14" t="s">
        <v>540</v>
      </c>
      <c r="F380" s="11" t="s">
        <v>20</v>
      </c>
      <c r="G380" s="27">
        <v>11</v>
      </c>
      <c r="H380" s="23"/>
      <c r="I380" s="25"/>
      <c r="J380" s="2">
        <f>COUNTIF($B$7:$B$429,B410)</f>
        <v>1</v>
      </c>
    </row>
    <row r="381" spans="1:10" ht="22.5" customHeight="1" x14ac:dyDescent="0.4">
      <c r="A381" s="9">
        <v>375</v>
      </c>
      <c r="B381" s="53" t="s">
        <v>683</v>
      </c>
      <c r="C381" s="55">
        <v>10</v>
      </c>
      <c r="D381" s="56" t="s">
        <v>810</v>
      </c>
      <c r="E381" s="60" t="s">
        <v>846</v>
      </c>
      <c r="F381" s="61" t="s">
        <v>846</v>
      </c>
      <c r="G381" s="27">
        <v>1</v>
      </c>
      <c r="H381" s="23"/>
      <c r="I381" s="25"/>
      <c r="J381" s="2">
        <f>COUNTIF($B$7:$B$429,B415)</f>
        <v>1</v>
      </c>
    </row>
    <row r="382" spans="1:10" ht="22.5" customHeight="1" x14ac:dyDescent="0.4">
      <c r="A382" s="9">
        <v>376</v>
      </c>
      <c r="B382" s="53" t="s">
        <v>684</v>
      </c>
      <c r="C382" s="55">
        <v>10</v>
      </c>
      <c r="D382" s="56" t="s">
        <v>810</v>
      </c>
      <c r="E382" s="60" t="s">
        <v>846</v>
      </c>
      <c r="F382" s="61" t="s">
        <v>846</v>
      </c>
      <c r="G382" s="27">
        <v>2</v>
      </c>
      <c r="H382" s="23"/>
      <c r="I382" s="25"/>
      <c r="J382" s="2">
        <f>COUNTIF($B$7:$B$429,#REF!)</f>
        <v>0</v>
      </c>
    </row>
    <row r="383" spans="1:10" ht="22.5" customHeight="1" x14ac:dyDescent="0.4">
      <c r="A383" s="9">
        <v>377</v>
      </c>
      <c r="B383" s="6" t="s">
        <v>541</v>
      </c>
      <c r="C383" s="5">
        <v>3</v>
      </c>
      <c r="D383" s="14" t="s">
        <v>214</v>
      </c>
      <c r="E383" s="14" t="s">
        <v>542</v>
      </c>
      <c r="F383" s="11" t="s">
        <v>78</v>
      </c>
      <c r="G383" s="27">
        <v>37</v>
      </c>
      <c r="H383" s="23"/>
      <c r="I383" s="25"/>
      <c r="J383" s="2">
        <f>COUNTIF($B$7:$B$429,#REF!)</f>
        <v>0</v>
      </c>
    </row>
    <row r="384" spans="1:10" ht="22.5" customHeight="1" x14ac:dyDescent="0.4">
      <c r="A384" s="9">
        <v>378</v>
      </c>
      <c r="B384" s="6" t="s">
        <v>685</v>
      </c>
      <c r="C384" s="5">
        <v>3</v>
      </c>
      <c r="D384" s="14" t="s">
        <v>770</v>
      </c>
      <c r="E384" s="14" t="s">
        <v>811</v>
      </c>
      <c r="F384" s="11" t="s">
        <v>776</v>
      </c>
      <c r="G384" s="27">
        <v>1</v>
      </c>
      <c r="H384" s="23"/>
      <c r="I384" s="25"/>
      <c r="J384" s="2">
        <f>COUNTIF($B$7:$B$429,B416)</f>
        <v>1</v>
      </c>
    </row>
    <row r="385" spans="1:10" ht="22.5" customHeight="1" x14ac:dyDescent="0.4">
      <c r="A385" s="9">
        <v>379</v>
      </c>
      <c r="B385" s="6" t="s">
        <v>686</v>
      </c>
      <c r="C385" s="5">
        <v>3</v>
      </c>
      <c r="D385" s="14" t="s">
        <v>8</v>
      </c>
      <c r="E385" s="14" t="s">
        <v>811</v>
      </c>
      <c r="F385" s="11" t="s">
        <v>78</v>
      </c>
      <c r="G385" s="27">
        <v>1</v>
      </c>
      <c r="H385" s="23"/>
      <c r="I385" s="25"/>
      <c r="J385" s="2">
        <f>COUNTIF($B$7:$B$429,B417)</f>
        <v>1</v>
      </c>
    </row>
    <row r="386" spans="1:10" ht="22.5" customHeight="1" x14ac:dyDescent="0.4">
      <c r="A386" s="9">
        <v>380</v>
      </c>
      <c r="B386" s="6" t="s">
        <v>543</v>
      </c>
      <c r="C386" s="5">
        <v>3</v>
      </c>
      <c r="D386" s="14" t="s">
        <v>8</v>
      </c>
      <c r="E386" s="14" t="s">
        <v>366</v>
      </c>
      <c r="F386" s="11" t="s">
        <v>78</v>
      </c>
      <c r="G386" s="27">
        <v>8</v>
      </c>
      <c r="H386" s="23"/>
      <c r="I386" s="25"/>
      <c r="J386" s="2">
        <f>COUNTIF($B$7:$B$429,B420)</f>
        <v>1</v>
      </c>
    </row>
    <row r="387" spans="1:10" ht="22.5" customHeight="1" x14ac:dyDescent="0.4">
      <c r="A387" s="9">
        <v>381</v>
      </c>
      <c r="B387" s="6" t="s">
        <v>544</v>
      </c>
      <c r="C387" s="5">
        <v>3</v>
      </c>
      <c r="D387" s="14" t="s">
        <v>8</v>
      </c>
      <c r="E387" s="14" t="s">
        <v>366</v>
      </c>
      <c r="F387" s="11" t="s">
        <v>78</v>
      </c>
      <c r="G387" s="27">
        <v>8</v>
      </c>
      <c r="H387" s="23"/>
      <c r="I387" s="25"/>
      <c r="J387" s="2">
        <f>COUNTIF($B$7:$B$429,B422)</f>
        <v>1</v>
      </c>
    </row>
    <row r="388" spans="1:10" ht="22.5" customHeight="1" x14ac:dyDescent="0.4">
      <c r="A388" s="9">
        <v>382</v>
      </c>
      <c r="B388" s="6" t="s">
        <v>725</v>
      </c>
      <c r="C388" s="5">
        <v>3</v>
      </c>
      <c r="D388" s="14" t="s">
        <v>770</v>
      </c>
      <c r="E388" s="14" t="s">
        <v>366</v>
      </c>
      <c r="F388" s="11" t="s">
        <v>78</v>
      </c>
      <c r="G388" s="27">
        <v>1</v>
      </c>
      <c r="H388" s="23"/>
      <c r="I388" s="25"/>
      <c r="J388" s="2">
        <f>COUNTIF($B$7:$B$429,B427)</f>
        <v>1</v>
      </c>
    </row>
    <row r="389" spans="1:10" ht="22.5" customHeight="1" x14ac:dyDescent="0.4">
      <c r="A389" s="9">
        <v>383</v>
      </c>
      <c r="B389" s="6" t="s">
        <v>545</v>
      </c>
      <c r="C389" s="5">
        <v>3</v>
      </c>
      <c r="D389" s="14" t="s">
        <v>8</v>
      </c>
      <c r="E389" s="14" t="s">
        <v>366</v>
      </c>
      <c r="F389" s="11" t="s">
        <v>78</v>
      </c>
      <c r="G389" s="27">
        <v>4</v>
      </c>
      <c r="H389" s="23"/>
      <c r="I389" s="25"/>
      <c r="J389" s="2">
        <f>COUNTIF($B$7:$B$429,#REF!)</f>
        <v>0</v>
      </c>
    </row>
    <row r="390" spans="1:10" ht="22.5" customHeight="1" x14ac:dyDescent="0.4">
      <c r="A390" s="9">
        <v>384</v>
      </c>
      <c r="B390" s="53" t="s">
        <v>687</v>
      </c>
      <c r="C390" s="55">
        <v>3</v>
      </c>
      <c r="D390" s="56" t="s">
        <v>744</v>
      </c>
      <c r="E390" s="56" t="s">
        <v>812</v>
      </c>
      <c r="F390" s="61" t="s">
        <v>846</v>
      </c>
      <c r="G390" s="27">
        <v>1</v>
      </c>
      <c r="H390" s="23"/>
      <c r="I390" s="25"/>
      <c r="J390" s="2">
        <f>COUNTIF($B$7:$B$429,B430)</f>
        <v>0</v>
      </c>
    </row>
    <row r="391" spans="1:10" ht="22.5" customHeight="1" x14ac:dyDescent="0.4">
      <c r="A391" s="9">
        <v>385</v>
      </c>
      <c r="B391" s="53" t="s">
        <v>688</v>
      </c>
      <c r="C391" s="55">
        <v>3</v>
      </c>
      <c r="D391" s="56" t="s">
        <v>744</v>
      </c>
      <c r="E391" s="56" t="s">
        <v>813</v>
      </c>
      <c r="F391" s="61" t="s">
        <v>846</v>
      </c>
      <c r="G391" s="27">
        <v>1</v>
      </c>
      <c r="H391" s="23"/>
      <c r="I391" s="25"/>
    </row>
    <row r="392" spans="1:10" ht="22.5" customHeight="1" x14ac:dyDescent="0.4">
      <c r="A392" s="9">
        <v>386</v>
      </c>
      <c r="B392" s="6" t="s">
        <v>546</v>
      </c>
      <c r="C392" s="5">
        <v>4</v>
      </c>
      <c r="D392" s="14" t="s">
        <v>335</v>
      </c>
      <c r="E392" s="14" t="s">
        <v>369</v>
      </c>
      <c r="F392" s="11" t="s">
        <v>486</v>
      </c>
      <c r="G392" s="27">
        <v>271</v>
      </c>
      <c r="H392" s="23"/>
      <c r="I392" s="25"/>
    </row>
    <row r="393" spans="1:10" ht="22.5" customHeight="1" x14ac:dyDescent="0.4">
      <c r="A393" s="9">
        <v>387</v>
      </c>
      <c r="B393" s="53" t="s">
        <v>726</v>
      </c>
      <c r="C393" s="55">
        <v>4</v>
      </c>
      <c r="D393" s="56" t="s">
        <v>814</v>
      </c>
      <c r="E393" s="56" t="s">
        <v>369</v>
      </c>
      <c r="F393" s="57" t="s">
        <v>815</v>
      </c>
      <c r="G393" s="27">
        <v>1</v>
      </c>
      <c r="H393" s="23"/>
      <c r="I393" s="25"/>
    </row>
    <row r="394" spans="1:10" ht="22.5" customHeight="1" x14ac:dyDescent="0.4">
      <c r="A394" s="9">
        <v>388</v>
      </c>
      <c r="B394" s="6" t="s">
        <v>547</v>
      </c>
      <c r="C394" s="5">
        <v>3</v>
      </c>
      <c r="D394" s="14" t="s">
        <v>804</v>
      </c>
      <c r="E394" s="14" t="s">
        <v>45</v>
      </c>
      <c r="F394" s="11" t="s">
        <v>46</v>
      </c>
      <c r="G394" s="27">
        <v>38</v>
      </c>
      <c r="H394" s="23"/>
      <c r="I394" s="25"/>
    </row>
    <row r="395" spans="1:10" ht="22.5" customHeight="1" x14ac:dyDescent="0.4">
      <c r="A395" s="9">
        <v>389</v>
      </c>
      <c r="B395" s="6" t="s">
        <v>548</v>
      </c>
      <c r="C395" s="5">
        <v>4</v>
      </c>
      <c r="D395" s="14" t="s">
        <v>202</v>
      </c>
      <c r="E395" s="14" t="s">
        <v>549</v>
      </c>
      <c r="F395" s="11" t="s">
        <v>20</v>
      </c>
      <c r="G395" s="27">
        <v>1</v>
      </c>
      <c r="H395" s="23"/>
      <c r="I395" s="25"/>
    </row>
    <row r="396" spans="1:10" ht="22.5" customHeight="1" x14ac:dyDescent="0.4">
      <c r="A396" s="9">
        <v>390</v>
      </c>
      <c r="B396" s="6" t="s">
        <v>550</v>
      </c>
      <c r="C396" s="5">
        <v>4</v>
      </c>
      <c r="D396" s="14" t="s">
        <v>8</v>
      </c>
      <c r="E396" s="14" t="s">
        <v>551</v>
      </c>
      <c r="F396" s="11" t="s">
        <v>552</v>
      </c>
      <c r="G396" s="27">
        <v>10</v>
      </c>
      <c r="H396" s="23"/>
      <c r="I396" s="25"/>
    </row>
    <row r="397" spans="1:10" ht="22.5" customHeight="1" x14ac:dyDescent="0.4">
      <c r="A397" s="9">
        <v>391</v>
      </c>
      <c r="B397" s="6" t="s">
        <v>553</v>
      </c>
      <c r="C397" s="5">
        <v>3</v>
      </c>
      <c r="D397" s="14" t="s">
        <v>554</v>
      </c>
      <c r="E397" s="14" t="s">
        <v>92</v>
      </c>
      <c r="F397" s="11" t="s">
        <v>93</v>
      </c>
      <c r="G397" s="27">
        <v>1</v>
      </c>
      <c r="H397" s="23"/>
      <c r="I397" s="25"/>
    </row>
    <row r="398" spans="1:10" ht="22.5" customHeight="1" x14ac:dyDescent="0.4">
      <c r="A398" s="9">
        <v>392</v>
      </c>
      <c r="B398" s="6" t="s">
        <v>555</v>
      </c>
      <c r="C398" s="5">
        <v>3</v>
      </c>
      <c r="D398" s="14" t="s">
        <v>8</v>
      </c>
      <c r="E398" s="14" t="s">
        <v>556</v>
      </c>
      <c r="F398" s="11" t="s">
        <v>557</v>
      </c>
      <c r="G398" s="27">
        <v>70</v>
      </c>
      <c r="H398" s="23"/>
      <c r="I398" s="25"/>
    </row>
    <row r="399" spans="1:10" ht="22.5" customHeight="1" x14ac:dyDescent="0.4">
      <c r="A399" s="9">
        <v>393</v>
      </c>
      <c r="B399" s="6" t="s">
        <v>727</v>
      </c>
      <c r="C399" s="5">
        <v>9</v>
      </c>
      <c r="D399" s="14" t="s">
        <v>744</v>
      </c>
      <c r="E399" s="14" t="s">
        <v>816</v>
      </c>
      <c r="F399" s="11" t="s">
        <v>776</v>
      </c>
      <c r="G399" s="27">
        <v>1</v>
      </c>
      <c r="H399" s="23"/>
      <c r="I399" s="25"/>
    </row>
    <row r="400" spans="1:10" ht="22.5" customHeight="1" x14ac:dyDescent="0.4">
      <c r="A400" s="9">
        <v>394</v>
      </c>
      <c r="B400" s="6" t="s">
        <v>558</v>
      </c>
      <c r="C400" s="5">
        <v>3</v>
      </c>
      <c r="D400" s="14" t="s">
        <v>402</v>
      </c>
      <c r="E400" s="14" t="s">
        <v>559</v>
      </c>
      <c r="F400" s="11" t="s">
        <v>4</v>
      </c>
      <c r="G400" s="27">
        <v>5</v>
      </c>
      <c r="H400" s="23"/>
      <c r="I400" s="25"/>
    </row>
    <row r="401" spans="1:9" ht="22.5" customHeight="1" x14ac:dyDescent="0.4">
      <c r="A401" s="9">
        <v>395</v>
      </c>
      <c r="B401" s="53" t="s">
        <v>689</v>
      </c>
      <c r="C401" s="55">
        <v>8</v>
      </c>
      <c r="D401" s="56" t="s">
        <v>817</v>
      </c>
      <c r="E401" s="56" t="s">
        <v>773</v>
      </c>
      <c r="F401" s="61" t="s">
        <v>846</v>
      </c>
      <c r="G401" s="27">
        <v>1</v>
      </c>
      <c r="H401" s="23"/>
      <c r="I401" s="25"/>
    </row>
    <row r="402" spans="1:9" ht="22.5" customHeight="1" x14ac:dyDescent="0.4">
      <c r="A402" s="9">
        <v>396</v>
      </c>
      <c r="B402" s="6" t="s">
        <v>30</v>
      </c>
      <c r="C402" s="5">
        <v>4</v>
      </c>
      <c r="D402" s="14" t="s">
        <v>755</v>
      </c>
      <c r="E402" s="14" t="s">
        <v>818</v>
      </c>
      <c r="F402" s="11" t="s">
        <v>819</v>
      </c>
      <c r="G402" s="27">
        <v>25</v>
      </c>
      <c r="H402" s="23"/>
      <c r="I402" s="25"/>
    </row>
    <row r="403" spans="1:9" ht="22.5" customHeight="1" x14ac:dyDescent="0.4">
      <c r="A403" s="9">
        <v>397</v>
      </c>
      <c r="B403" s="6" t="s">
        <v>605</v>
      </c>
      <c r="C403" s="3">
        <v>3</v>
      </c>
      <c r="D403" s="15" t="s">
        <v>8</v>
      </c>
      <c r="E403" s="15" t="s">
        <v>366</v>
      </c>
      <c r="F403" s="12" t="s">
        <v>606</v>
      </c>
      <c r="G403" s="27">
        <v>2</v>
      </c>
      <c r="H403" s="23"/>
      <c r="I403" s="25"/>
    </row>
    <row r="404" spans="1:9" ht="22.5" customHeight="1" x14ac:dyDescent="0.4">
      <c r="A404" s="9">
        <v>398</v>
      </c>
      <c r="B404" s="53" t="s">
        <v>690</v>
      </c>
      <c r="C404" s="59">
        <v>3</v>
      </c>
      <c r="D404" s="60" t="s">
        <v>747</v>
      </c>
      <c r="E404" s="60" t="s">
        <v>846</v>
      </c>
      <c r="F404" s="61" t="s">
        <v>757</v>
      </c>
      <c r="G404" s="27">
        <v>6</v>
      </c>
      <c r="H404" s="23"/>
      <c r="I404" s="25"/>
    </row>
    <row r="405" spans="1:9" ht="22.5" customHeight="1" x14ac:dyDescent="0.4">
      <c r="A405" s="9">
        <v>399</v>
      </c>
      <c r="B405" s="6" t="s">
        <v>560</v>
      </c>
      <c r="C405" s="5">
        <v>3</v>
      </c>
      <c r="D405" s="14" t="s">
        <v>208</v>
      </c>
      <c r="E405" s="14" t="s">
        <v>561</v>
      </c>
      <c r="F405" s="11" t="s">
        <v>43</v>
      </c>
      <c r="G405" s="27">
        <v>255</v>
      </c>
      <c r="H405" s="23"/>
      <c r="I405" s="25"/>
    </row>
    <row r="406" spans="1:9" ht="22.5" customHeight="1" x14ac:dyDescent="0.4">
      <c r="A406" s="9">
        <v>400</v>
      </c>
      <c r="B406" s="53" t="s">
        <v>426</v>
      </c>
      <c r="C406" s="5">
        <v>3</v>
      </c>
      <c r="D406" s="14" t="s">
        <v>770</v>
      </c>
      <c r="E406" s="14" t="s">
        <v>820</v>
      </c>
      <c r="F406" s="11" t="s">
        <v>778</v>
      </c>
      <c r="G406" s="27">
        <v>63</v>
      </c>
      <c r="H406" s="23"/>
      <c r="I406" s="25"/>
    </row>
    <row r="407" spans="1:9" ht="22.5" customHeight="1" x14ac:dyDescent="0.4">
      <c r="A407" s="9">
        <v>401</v>
      </c>
      <c r="B407" s="53" t="s">
        <v>691</v>
      </c>
      <c r="C407" s="5">
        <v>5</v>
      </c>
      <c r="D407" s="14" t="s">
        <v>821</v>
      </c>
      <c r="E407" s="14" t="s">
        <v>822</v>
      </c>
      <c r="F407" s="11" t="s">
        <v>823</v>
      </c>
      <c r="G407" s="27">
        <v>1</v>
      </c>
      <c r="H407" s="23"/>
      <c r="I407" s="25"/>
    </row>
    <row r="408" spans="1:9" ht="22.5" customHeight="1" x14ac:dyDescent="0.4">
      <c r="A408" s="9">
        <v>402</v>
      </c>
      <c r="B408" s="53" t="s">
        <v>692</v>
      </c>
      <c r="C408" s="5">
        <v>3</v>
      </c>
      <c r="D408" s="14" t="s">
        <v>24</v>
      </c>
      <c r="E408" s="14" t="s">
        <v>400</v>
      </c>
      <c r="F408" s="11" t="s">
        <v>93</v>
      </c>
      <c r="G408" s="27">
        <v>1</v>
      </c>
      <c r="H408" s="23"/>
      <c r="I408" s="25"/>
    </row>
    <row r="409" spans="1:9" ht="22.5" customHeight="1" x14ac:dyDescent="0.4">
      <c r="A409" s="9">
        <v>403</v>
      </c>
      <c r="B409" s="6" t="s">
        <v>607</v>
      </c>
      <c r="C409" s="3">
        <v>3</v>
      </c>
      <c r="D409" s="15" t="s">
        <v>24</v>
      </c>
      <c r="E409" s="15" t="s">
        <v>825</v>
      </c>
      <c r="F409" s="12" t="s">
        <v>93</v>
      </c>
      <c r="G409" s="27">
        <v>1</v>
      </c>
      <c r="H409" s="23"/>
      <c r="I409" s="25"/>
    </row>
    <row r="410" spans="1:9" ht="22.5" customHeight="1" x14ac:dyDescent="0.4">
      <c r="A410" s="9">
        <v>404</v>
      </c>
      <c r="B410" s="6" t="s">
        <v>632</v>
      </c>
      <c r="C410" s="3">
        <v>3</v>
      </c>
      <c r="D410" s="15" t="s">
        <v>760</v>
      </c>
      <c r="E410" s="15" t="s">
        <v>824</v>
      </c>
      <c r="F410" s="12" t="s">
        <v>762</v>
      </c>
      <c r="G410" s="27">
        <v>1</v>
      </c>
      <c r="H410" s="23"/>
      <c r="I410" s="25"/>
    </row>
    <row r="411" spans="1:9" ht="22.5" customHeight="1" x14ac:dyDescent="0.4">
      <c r="A411" s="9">
        <v>405</v>
      </c>
      <c r="B411" s="6" t="s">
        <v>693</v>
      </c>
      <c r="C411" s="3">
        <v>4</v>
      </c>
      <c r="D411" s="15" t="s">
        <v>802</v>
      </c>
      <c r="E411" s="15" t="s">
        <v>826</v>
      </c>
      <c r="F411" s="12" t="s">
        <v>828</v>
      </c>
      <c r="G411" s="27">
        <v>1</v>
      </c>
      <c r="H411" s="23"/>
      <c r="I411" s="25"/>
    </row>
    <row r="412" spans="1:9" ht="22.5" customHeight="1" x14ac:dyDescent="0.4">
      <c r="A412" s="9">
        <v>406</v>
      </c>
      <c r="B412" s="6" t="s">
        <v>694</v>
      </c>
      <c r="C412" s="3">
        <v>4</v>
      </c>
      <c r="D412" s="15" t="s">
        <v>802</v>
      </c>
      <c r="E412" s="15" t="s">
        <v>829</v>
      </c>
      <c r="F412" s="12" t="s">
        <v>827</v>
      </c>
      <c r="G412" s="27">
        <v>1</v>
      </c>
      <c r="H412" s="23"/>
      <c r="I412" s="25"/>
    </row>
    <row r="413" spans="1:9" ht="22.5" customHeight="1" x14ac:dyDescent="0.4">
      <c r="A413" s="9">
        <v>407</v>
      </c>
      <c r="B413" s="6" t="s">
        <v>695</v>
      </c>
      <c r="C413" s="3">
        <v>4</v>
      </c>
      <c r="D413" s="15" t="s">
        <v>81</v>
      </c>
      <c r="E413" s="15" t="s">
        <v>735</v>
      </c>
      <c r="F413" s="12" t="s">
        <v>830</v>
      </c>
      <c r="G413" s="27">
        <v>1</v>
      </c>
      <c r="H413" s="23"/>
      <c r="I413" s="25"/>
    </row>
    <row r="414" spans="1:9" ht="22.5" customHeight="1" x14ac:dyDescent="0.4">
      <c r="A414" s="9">
        <v>408</v>
      </c>
      <c r="B414" s="6" t="s">
        <v>696</v>
      </c>
      <c r="C414" s="3">
        <v>3</v>
      </c>
      <c r="D414" s="15" t="s">
        <v>781</v>
      </c>
      <c r="E414" s="15" t="s">
        <v>831</v>
      </c>
      <c r="F414" s="12" t="s">
        <v>832</v>
      </c>
      <c r="G414" s="27">
        <v>2</v>
      </c>
      <c r="H414" s="23"/>
      <c r="I414" s="25"/>
    </row>
    <row r="415" spans="1:9" ht="22.5" customHeight="1" x14ac:dyDescent="0.4">
      <c r="A415" s="9">
        <v>409</v>
      </c>
      <c r="B415" s="6" t="s">
        <v>608</v>
      </c>
      <c r="C415" s="3">
        <v>7</v>
      </c>
      <c r="D415" s="15" t="s">
        <v>609</v>
      </c>
      <c r="E415" s="15" t="s">
        <v>93</v>
      </c>
      <c r="F415" s="12" t="s">
        <v>93</v>
      </c>
      <c r="G415" s="27">
        <v>1</v>
      </c>
      <c r="H415" s="23"/>
      <c r="I415" s="25"/>
    </row>
    <row r="416" spans="1:9" ht="22.5" customHeight="1" x14ac:dyDescent="0.4">
      <c r="A416" s="9">
        <v>410</v>
      </c>
      <c r="B416" s="6" t="s">
        <v>471</v>
      </c>
      <c r="C416" s="3">
        <v>3</v>
      </c>
      <c r="D416" s="15" t="s">
        <v>211</v>
      </c>
      <c r="E416" s="15" t="s">
        <v>157</v>
      </c>
      <c r="F416" s="12" t="s">
        <v>78</v>
      </c>
      <c r="G416" s="27">
        <v>65</v>
      </c>
      <c r="H416" s="23"/>
      <c r="I416" s="25"/>
    </row>
    <row r="417" spans="1:9" ht="22.5" customHeight="1" x14ac:dyDescent="0.4">
      <c r="A417" s="9">
        <v>411</v>
      </c>
      <c r="B417" s="6" t="s">
        <v>633</v>
      </c>
      <c r="C417" s="3">
        <v>4</v>
      </c>
      <c r="D417" s="15" t="s">
        <v>16</v>
      </c>
      <c r="E417" s="15" t="s">
        <v>93</v>
      </c>
      <c r="F417" s="12" t="s">
        <v>93</v>
      </c>
      <c r="G417" s="27">
        <v>1</v>
      </c>
      <c r="H417" s="23"/>
      <c r="I417" s="25"/>
    </row>
    <row r="418" spans="1:9" ht="22.5" customHeight="1" x14ac:dyDescent="0.4">
      <c r="A418" s="9">
        <v>412</v>
      </c>
      <c r="B418" s="53" t="s">
        <v>697</v>
      </c>
      <c r="C418" s="59">
        <v>3</v>
      </c>
      <c r="D418" s="60" t="s">
        <v>41</v>
      </c>
      <c r="E418" s="60" t="s">
        <v>45</v>
      </c>
      <c r="F418" s="61" t="s">
        <v>46</v>
      </c>
      <c r="G418" s="27">
        <v>25</v>
      </c>
      <c r="H418" s="23"/>
      <c r="I418" s="25"/>
    </row>
    <row r="419" spans="1:9" ht="22.5" customHeight="1" x14ac:dyDescent="0.4">
      <c r="A419" s="9">
        <v>413</v>
      </c>
      <c r="B419" s="53" t="s">
        <v>698</v>
      </c>
      <c r="C419" s="59" t="s">
        <v>847</v>
      </c>
      <c r="D419" s="59" t="s">
        <v>847</v>
      </c>
      <c r="E419" s="59" t="s">
        <v>847</v>
      </c>
      <c r="F419" s="59" t="s">
        <v>847</v>
      </c>
      <c r="G419" s="27">
        <v>6</v>
      </c>
      <c r="H419" s="23"/>
      <c r="I419" s="25"/>
    </row>
    <row r="420" spans="1:9" ht="22.5" customHeight="1" x14ac:dyDescent="0.4">
      <c r="A420" s="9">
        <v>414</v>
      </c>
      <c r="B420" s="6" t="s">
        <v>634</v>
      </c>
      <c r="C420" s="3">
        <v>3</v>
      </c>
      <c r="D420" s="15" t="s">
        <v>8</v>
      </c>
      <c r="E420" s="15" t="s">
        <v>635</v>
      </c>
      <c r="F420" s="12" t="s">
        <v>4</v>
      </c>
      <c r="G420" s="27">
        <v>2</v>
      </c>
      <c r="H420" s="23"/>
      <c r="I420" s="25"/>
    </row>
    <row r="421" spans="1:9" ht="22.5" customHeight="1" x14ac:dyDescent="0.4">
      <c r="A421" s="9">
        <v>415</v>
      </c>
      <c r="B421" s="6" t="s">
        <v>728</v>
      </c>
      <c r="C421" s="3">
        <v>4</v>
      </c>
      <c r="D421" s="15" t="s">
        <v>833</v>
      </c>
      <c r="E421" s="15" t="s">
        <v>834</v>
      </c>
      <c r="F421" s="12" t="s">
        <v>835</v>
      </c>
      <c r="G421" s="27">
        <v>1</v>
      </c>
      <c r="H421" s="23"/>
      <c r="I421" s="25"/>
    </row>
    <row r="422" spans="1:9" ht="22.5" customHeight="1" x14ac:dyDescent="0.4">
      <c r="A422" s="9">
        <v>416</v>
      </c>
      <c r="B422" s="6" t="s">
        <v>636</v>
      </c>
      <c r="C422" s="3">
        <v>3</v>
      </c>
      <c r="D422" s="15" t="s">
        <v>8</v>
      </c>
      <c r="E422" s="15" t="s">
        <v>637</v>
      </c>
      <c r="F422" s="12" t="s">
        <v>33</v>
      </c>
      <c r="G422" s="27">
        <v>2</v>
      </c>
      <c r="H422" s="23"/>
      <c r="I422" s="25"/>
    </row>
    <row r="423" spans="1:9" ht="22.5" customHeight="1" x14ac:dyDescent="0.4">
      <c r="A423" s="9">
        <v>417</v>
      </c>
      <c r="B423" s="6" t="s">
        <v>308</v>
      </c>
      <c r="C423" s="3">
        <v>3</v>
      </c>
      <c r="D423" s="15" t="s">
        <v>770</v>
      </c>
      <c r="E423" s="15" t="s">
        <v>836</v>
      </c>
      <c r="F423" s="12" t="s">
        <v>797</v>
      </c>
      <c r="G423" s="27">
        <v>11</v>
      </c>
      <c r="H423" s="23"/>
      <c r="I423" s="25"/>
    </row>
    <row r="424" spans="1:9" ht="22.5" customHeight="1" x14ac:dyDescent="0.4">
      <c r="A424" s="9">
        <v>418</v>
      </c>
      <c r="B424" s="6" t="s">
        <v>218</v>
      </c>
      <c r="C424" s="3">
        <v>3</v>
      </c>
      <c r="D424" s="15" t="s">
        <v>8</v>
      </c>
      <c r="E424" s="15" t="s">
        <v>837</v>
      </c>
      <c r="F424" s="12" t="s">
        <v>43</v>
      </c>
      <c r="G424" s="27">
        <v>13</v>
      </c>
      <c r="H424" s="23"/>
      <c r="I424" s="25"/>
    </row>
    <row r="425" spans="1:9" ht="22.5" customHeight="1" x14ac:dyDescent="0.4">
      <c r="A425" s="9">
        <v>419</v>
      </c>
      <c r="B425" s="6" t="s">
        <v>336</v>
      </c>
      <c r="C425" s="3">
        <v>3</v>
      </c>
      <c r="D425" s="15" t="s">
        <v>8</v>
      </c>
      <c r="E425" s="15" t="s">
        <v>838</v>
      </c>
      <c r="F425" s="12" t="s">
        <v>4</v>
      </c>
      <c r="G425" s="27">
        <v>7</v>
      </c>
      <c r="H425" s="23"/>
      <c r="I425" s="25"/>
    </row>
    <row r="426" spans="1:9" ht="22.5" customHeight="1" x14ac:dyDescent="0.4">
      <c r="A426" s="9">
        <v>420</v>
      </c>
      <c r="B426" s="6" t="s">
        <v>234</v>
      </c>
      <c r="C426" s="3">
        <v>3</v>
      </c>
      <c r="D426" s="15" t="s">
        <v>8</v>
      </c>
      <c r="E426" s="15" t="s">
        <v>777</v>
      </c>
      <c r="F426" s="12" t="s">
        <v>839</v>
      </c>
      <c r="G426" s="27">
        <v>14</v>
      </c>
      <c r="H426" s="23"/>
      <c r="I426" s="25"/>
    </row>
    <row r="427" spans="1:9" ht="22.5" customHeight="1" x14ac:dyDescent="0.4">
      <c r="A427" s="9">
        <v>421</v>
      </c>
      <c r="B427" s="6" t="s">
        <v>562</v>
      </c>
      <c r="C427" s="5">
        <v>3</v>
      </c>
      <c r="D427" s="14" t="s">
        <v>358</v>
      </c>
      <c r="E427" s="14" t="s">
        <v>305</v>
      </c>
      <c r="F427" s="11" t="s">
        <v>563</v>
      </c>
      <c r="G427" s="27">
        <v>29</v>
      </c>
      <c r="H427" s="23"/>
      <c r="I427" s="25"/>
    </row>
    <row r="428" spans="1:9" ht="22.5" customHeight="1" x14ac:dyDescent="0.4">
      <c r="A428" s="9">
        <v>422</v>
      </c>
      <c r="B428" s="28" t="s">
        <v>729</v>
      </c>
      <c r="C428" s="29">
        <v>3</v>
      </c>
      <c r="D428" s="30" t="s">
        <v>744</v>
      </c>
      <c r="E428" s="30" t="s">
        <v>798</v>
      </c>
      <c r="F428" s="31" t="s">
        <v>483</v>
      </c>
      <c r="G428" s="32">
        <v>1</v>
      </c>
      <c r="H428" s="33"/>
      <c r="I428" s="34"/>
    </row>
    <row r="429" spans="1:9" ht="22.5" customHeight="1" thickBot="1" x14ac:dyDescent="0.45">
      <c r="A429" s="9">
        <v>423</v>
      </c>
      <c r="B429" s="28" t="s">
        <v>564</v>
      </c>
      <c r="C429" s="29">
        <v>3</v>
      </c>
      <c r="D429" s="30" t="s">
        <v>24</v>
      </c>
      <c r="E429" s="30" t="s">
        <v>305</v>
      </c>
      <c r="F429" s="31" t="s">
        <v>305</v>
      </c>
      <c r="G429" s="32">
        <v>2</v>
      </c>
      <c r="H429" s="33"/>
      <c r="I429" s="34"/>
    </row>
    <row r="430" spans="1:9" ht="22.5" customHeight="1" thickBot="1" x14ac:dyDescent="0.45">
      <c r="A430" s="37" t="s">
        <v>654</v>
      </c>
      <c r="B430" s="38"/>
      <c r="C430" s="38"/>
      <c r="D430" s="38"/>
      <c r="E430" s="38"/>
      <c r="F430" s="38"/>
      <c r="G430" s="39"/>
      <c r="H430" s="35"/>
      <c r="I430" s="36"/>
    </row>
  </sheetData>
  <autoFilter ref="A5:I430" xr:uid="{82708631-C261-4E25-B2AD-F261EAFFA2E9}"/>
  <mergeCells count="8">
    <mergeCell ref="A430:G430"/>
    <mergeCell ref="A2:I3"/>
    <mergeCell ref="A5:A6"/>
    <mergeCell ref="H5:H6"/>
    <mergeCell ref="C5:F5"/>
    <mergeCell ref="I5:I6"/>
    <mergeCell ref="G5:G6"/>
    <mergeCell ref="G4:I4"/>
  </mergeCells>
  <phoneticPr fontId="1"/>
  <conditionalFormatting sqref="A431:A1048576 A2 A5 A7:A4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検査項目単価表【細菌検査以外】</vt:lpstr>
      <vt:lpstr>検査項目単価表【細菌検査以外】!Print_Area</vt:lpstr>
      <vt:lpstr>検査項目単価表【細菌検査以外】!Print_Titles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KENSA</dc:creator>
  <cp:lastModifiedBy>user</cp:lastModifiedBy>
  <cp:lastPrinted>2025-04-15T02:53:46Z</cp:lastPrinted>
  <dcterms:created xsi:type="dcterms:W3CDTF">2022-05-09T00:02:58Z</dcterms:created>
  <dcterms:modified xsi:type="dcterms:W3CDTF">2025-04-15T05:27:09Z</dcterms:modified>
</cp:coreProperties>
</file>